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5200" windowHeight="115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<sst xmlns="http://schemas.openxmlformats.org/spreadsheetml/2006/main" count="305" uniqueCount="112">
  <si>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</si>
  <si>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</si>
  <si>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</si>
  <si>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</si>
  <si>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</si>
  <si>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</si>
  <si>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</si>
  <si>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</si>
  <si>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</si>
  <si>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</si>
  <si>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</si>
  <si>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</si>
  <si>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</si>
  <si>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</si>
  <si>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</si>
  <si>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</si>
  <si>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</si>
  <si>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</si>
  <si>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</si>
  <si>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</si>
  <si>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</si>
  <si>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</si>
  <si>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</si>
  <si>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</si>
  <si>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</si>
  <si>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</si>
  <si>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</si>
  <si>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</si>
  <si>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</si>
  <si>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</si>
  <si>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</si>
  <si>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</si>
  <si>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</si>
  <si>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</si>
  <si>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</si>
  <si>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</si>
  <si>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</si>
  <si>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</si>
  <si>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</si>
  <si>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и.о. директора</t>
  </si>
  <si>
    <t>Погорелова А. А.</t>
  </si>
  <si>
    <t>батон В/с</t>
  </si>
  <si>
    <t>чай с сахаром</t>
  </si>
  <si>
    <t>Припущенная морковь с курагой</t>
  </si>
  <si>
    <t>Борщ на мясном бульоне с капустой и картофелем со сметаной.</t>
  </si>
  <si>
    <t>250/25/10</t>
  </si>
  <si>
    <t>Птица запечённая</t>
  </si>
  <si>
    <t>Макаронные изделия отварные</t>
  </si>
  <si>
    <t>Компот из свежих яблок</t>
  </si>
  <si>
    <t>Хлеб пшеничный</t>
  </si>
  <si>
    <t>апельсин</t>
  </si>
  <si>
    <t>Каша молочная пшенная</t>
  </si>
  <si>
    <t>сыр в/сорт</t>
  </si>
  <si>
    <t>батон в/с</t>
  </si>
  <si>
    <t>свёкла с зелёным горошком,т/о</t>
  </si>
  <si>
    <t>Суп картофельный с крупой (пшено)</t>
  </si>
  <si>
    <t>котлета рыбная</t>
  </si>
  <si>
    <t>Картофель тушёный с луком</t>
  </si>
  <si>
    <t>Компот из сухофруктов</t>
  </si>
  <si>
    <t>Груша</t>
  </si>
  <si>
    <t>Запеканка творожная с молочным соусом</t>
  </si>
  <si>
    <t>150/50</t>
  </si>
  <si>
    <t>Чай с сахаром/лимоном</t>
  </si>
  <si>
    <t>375/377</t>
  </si>
  <si>
    <t>Нарезка из свежих огурцов</t>
  </si>
  <si>
    <t>Суп картофельный с мясными фрикадельками</t>
  </si>
  <si>
    <t>250/25</t>
  </si>
  <si>
    <t>Оладья из печени.</t>
  </si>
  <si>
    <t>Рагу овощное</t>
  </si>
  <si>
    <t>Напиток из шиповника.</t>
  </si>
  <si>
    <t>Мандарин</t>
  </si>
  <si>
    <t>Каша молочная дружба с маслом</t>
  </si>
  <si>
    <t>200/5</t>
  </si>
  <si>
    <t>Чай с сахаром</t>
  </si>
  <si>
    <t>Нарезка из свежих помидор</t>
  </si>
  <si>
    <t>Рассольник ленинградский на курином бульоне</t>
  </si>
  <si>
    <t>Плов из курицы.</t>
  </si>
  <si>
    <t>230/90</t>
  </si>
  <si>
    <t>Яблоко</t>
  </si>
  <si>
    <t>Каша молочная геркулесовая</t>
  </si>
  <si>
    <t>Масло сливочное</t>
  </si>
  <si>
    <t>Щи из свежей капусты со сметаной.</t>
  </si>
  <si>
    <t>250/10</t>
  </si>
  <si>
    <t>Каша гречневая рассыпчатая</t>
  </si>
  <si>
    <t>Рыба тушеная с овощами</t>
  </si>
  <si>
    <t>Компот из свежих фруктов</t>
  </si>
  <si>
    <t>Банан</t>
  </si>
  <si>
    <t>Суп молочный с макаронными изделиями</t>
  </si>
  <si>
    <t>Салат из капусты с морковью</t>
  </si>
  <si>
    <t>Суп картофельный с бобовыми на мясном бульоне</t>
  </si>
  <si>
    <t>Жаркое по домашнему.</t>
  </si>
  <si>
    <t>Каша молочная манная</t>
  </si>
  <si>
    <t>Сыр в/с</t>
  </si>
  <si>
    <t>Суп из овощей с фасолью</t>
  </si>
  <si>
    <t>Гуляш из отварной говядины</t>
  </si>
  <si>
    <t>Каша перловая рассыпчатая</t>
  </si>
  <si>
    <t>Омлет натуральный</t>
  </si>
  <si>
    <t>масло сливочное</t>
  </si>
  <si>
    <t>Суп картофельный с клецками</t>
  </si>
  <si>
    <t>250/50</t>
  </si>
  <si>
    <t>Ленивые голубцы.</t>
  </si>
  <si>
    <t>250/90</t>
  </si>
  <si>
    <t>Напиток из шиповника</t>
  </si>
  <si>
    <t>Сырники из творога со сгущеным молоком</t>
  </si>
  <si>
    <t>Нарезка из свежей капусты</t>
  </si>
  <si>
    <t>Борщ с капустой на мясном бульоне со сметаной</t>
  </si>
  <si>
    <t>Котлета мясная (измяса говядины)</t>
  </si>
  <si>
    <t>Каша молочная рисовая</t>
  </si>
  <si>
    <t>Суп-лапша</t>
  </si>
  <si>
    <t>113/114</t>
  </si>
  <si>
    <t>Каша гречневая рассыпчатая с сливочным маслом</t>
  </si>
  <si>
    <t>МБОУ "СОШ с. Анастасьино Калининского района Саратовской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</si>
</sst>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5" sqref="E13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111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51</v>
      </c>
      <c r="F6" s="40">
        <v>250</v>
      </c>
      <c r="G6" s="40">
        <v>10.3</v>
      </c>
      <c r="H6" s="40">
        <v>16.73</v>
      </c>
      <c r="I6" s="40">
        <v>1.85</v>
      </c>
      <c r="J6" s="40">
        <v>248</v>
      </c>
      <c r="K6" s="41">
        <v>210</v>
      </c>
      <c r="L6" s="40">
        <v>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0.26</v>
      </c>
      <c r="H8" s="43">
        <v>0.05</v>
      </c>
      <c r="I8" s="43">
        <v>15.22</v>
      </c>
      <c r="J8" s="43">
        <v>59</v>
      </c>
      <c r="K8" s="44">
        <v>375</v>
      </c>
      <c r="L8" s="43">
        <v>4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3.73</v>
      </c>
      <c r="H9" s="43">
        <v>6.59</v>
      </c>
      <c r="I9" s="43">
        <v>30.44</v>
      </c>
      <c r="J9" s="43">
        <v>197</v>
      </c>
      <c r="K9" s="44"/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14.290000000000001</v>
      </c>
      <c r="H13" s="19">
        <f t="shared" si="0"/>
        <v>23.37</v>
      </c>
      <c r="I13" s="19">
        <f t="shared" si="0"/>
        <v>47.510000000000005</v>
      </c>
      <c r="J13" s="19">
        <f t="shared" si="0"/>
        <v>504</v>
      </c>
      <c r="K13" s="25"/>
      <c r="L13" s="19">
        <f t="shared" ref="L13" si="1">SUM(L6:L12)</f>
        <v>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1</v>
      </c>
      <c r="H14" s="43">
        <v>1.51</v>
      </c>
      <c r="I14" s="43">
        <v>4.49</v>
      </c>
      <c r="J14" s="43">
        <v>46.26</v>
      </c>
      <c r="K14" s="44">
        <v>63</v>
      </c>
      <c r="L14" s="43">
        <v>8</v>
      </c>
    </row>
    <row r="15" spans="1:12" ht="25.5" x14ac:dyDescent="0.25">
      <c r="A15" s="23"/>
      <c r="B15" s="15"/>
      <c r="C15" s="11"/>
      <c r="D15" s="7" t="s">
        <v>27</v>
      </c>
      <c r="E15" s="42" t="s">
        <v>44</v>
      </c>
      <c r="F15" s="43" t="s">
        <v>45</v>
      </c>
      <c r="G15" s="43">
        <v>1.81</v>
      </c>
      <c r="H15" s="43">
        <v>4.91</v>
      </c>
      <c r="I15" s="43">
        <v>125.25</v>
      </c>
      <c r="J15" s="43"/>
      <c r="K15" s="44">
        <v>102.5</v>
      </c>
      <c r="L15" s="43">
        <v>20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17.649999999999999</v>
      </c>
      <c r="H16" s="43">
        <v>14.58</v>
      </c>
      <c r="I16" s="43">
        <v>4.7</v>
      </c>
      <c r="J16" s="43">
        <v>221</v>
      </c>
      <c r="K16" s="44">
        <v>293</v>
      </c>
      <c r="L16" s="43">
        <v>20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100</v>
      </c>
      <c r="G17" s="43">
        <v>5.8</v>
      </c>
      <c r="H17" s="43">
        <v>0.08</v>
      </c>
      <c r="I17" s="43">
        <v>31</v>
      </c>
      <c r="J17" s="43">
        <v>155</v>
      </c>
      <c r="K17" s="44">
        <v>202</v>
      </c>
      <c r="L17" s="43">
        <v>8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1</v>
      </c>
      <c r="H18" s="43">
        <v>0</v>
      </c>
      <c r="I18" s="43">
        <v>18</v>
      </c>
      <c r="J18" s="43">
        <v>107</v>
      </c>
      <c r="K18" s="44">
        <v>342</v>
      </c>
      <c r="L18" s="43">
        <v>9</v>
      </c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80</v>
      </c>
      <c r="G19" s="43">
        <v>1.8</v>
      </c>
      <c r="H19" s="43">
        <v>0</v>
      </c>
      <c r="I19" s="43">
        <v>13</v>
      </c>
      <c r="J19" s="43">
        <v>65</v>
      </c>
      <c r="K19" s="44"/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24</v>
      </c>
      <c r="E21" s="42" t="s">
        <v>50</v>
      </c>
      <c r="F21" s="43">
        <v>100</v>
      </c>
      <c r="G21" s="43">
        <v>0.9</v>
      </c>
      <c r="H21" s="43">
        <v>0.4</v>
      </c>
      <c r="I21" s="43">
        <v>17</v>
      </c>
      <c r="J21" s="43">
        <v>36</v>
      </c>
      <c r="K21" s="44"/>
      <c r="L21" s="43">
        <v>10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630</v>
      </c>
      <c r="G23" s="19">
        <f t="shared" ref="G23:J23" si="2">SUM(G14:G22)</f>
        <v>29.959999999999997</v>
      </c>
      <c r="H23" s="19">
        <f t="shared" si="2"/>
        <v>21.479999999999997</v>
      </c>
      <c r="I23" s="19">
        <f t="shared" si="2"/>
        <v>213.44</v>
      </c>
      <c r="J23" s="19">
        <f t="shared" si="2"/>
        <v>630.26</v>
      </c>
      <c r="K23" s="25"/>
      <c r="L23" s="19">
        <f t="shared" ref="L23" si="3">SUM(L14:L22)</f>
        <v>79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1130</v>
      </c>
      <c r="G24" s="32">
        <f t="shared" ref="G24:J24" si="4">G13+G23</f>
        <v>44.25</v>
      </c>
      <c r="H24" s="32">
        <f t="shared" si="4"/>
        <v>44.849999999999994</v>
      </c>
      <c r="I24" s="32">
        <f t="shared" si="4"/>
        <v>260.95</v>
      </c>
      <c r="J24" s="32">
        <f t="shared" si="4"/>
        <v>1134.26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250</v>
      </c>
      <c r="G25" s="40">
        <v>4</v>
      </c>
      <c r="H25" s="40">
        <v>3</v>
      </c>
      <c r="I25" s="40">
        <v>28.38</v>
      </c>
      <c r="J25" s="40">
        <v>264</v>
      </c>
      <c r="K25" s="41">
        <v>173</v>
      </c>
      <c r="L25" s="40">
        <v>30</v>
      </c>
    </row>
    <row r="26" spans="1:12" ht="15" x14ac:dyDescent="0.25">
      <c r="A26" s="14"/>
      <c r="B26" s="15"/>
      <c r="C26" s="11"/>
      <c r="D26" s="6"/>
      <c r="E26" s="42" t="s">
        <v>52</v>
      </c>
      <c r="F26" s="43">
        <v>20</v>
      </c>
      <c r="G26" s="43">
        <v>4.67</v>
      </c>
      <c r="H26" s="43">
        <v>6.18</v>
      </c>
      <c r="I26" s="43">
        <v>0</v>
      </c>
      <c r="J26" s="43">
        <v>76</v>
      </c>
      <c r="K26" s="44">
        <v>15</v>
      </c>
      <c r="L26" s="43">
        <v>10</v>
      </c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0.1</v>
      </c>
      <c r="H27" s="43">
        <v>0</v>
      </c>
      <c r="I27" s="43">
        <v>16.7</v>
      </c>
      <c r="J27" s="43">
        <v>63</v>
      </c>
      <c r="K27" s="44">
        <v>375</v>
      </c>
      <c r="L27" s="43">
        <v>4</v>
      </c>
    </row>
    <row r="28" spans="1:12" ht="15" x14ac:dyDescent="0.25">
      <c r="A28" s="14"/>
      <c r="B28" s="15"/>
      <c r="C28" s="11"/>
      <c r="D28" s="7" t="s">
        <v>23</v>
      </c>
      <c r="E28" s="42" t="s">
        <v>53</v>
      </c>
      <c r="F28" s="43">
        <v>50</v>
      </c>
      <c r="G28" s="43">
        <v>3.7</v>
      </c>
      <c r="H28" s="43">
        <v>1.45</v>
      </c>
      <c r="I28" s="43">
        <v>25.7</v>
      </c>
      <c r="J28" s="43">
        <v>165</v>
      </c>
      <c r="K28" s="44"/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12.469999999999999</v>
      </c>
      <c r="H32" s="19">
        <f t="shared" ref="H32" si="7">SUM(H25:H31)</f>
        <v>10.629999999999999</v>
      </c>
      <c r="I32" s="19">
        <f t="shared" ref="I32" si="8">SUM(I25:I31)</f>
        <v>70.78</v>
      </c>
      <c r="J32" s="19">
        <f t="shared" ref="J32:L32" si="9">SUM(J25:J31)</f>
        <v>568</v>
      </c>
      <c r="K32" s="25"/>
      <c r="L32" s="19">
        <f t="shared" si="9"/>
        <v>46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1</v>
      </c>
      <c r="H33" s="43">
        <v>2.5099999999999998</v>
      </c>
      <c r="I33" s="43">
        <v>4.49</v>
      </c>
      <c r="J33" s="43">
        <v>46.26</v>
      </c>
      <c r="K33" s="44">
        <v>53</v>
      </c>
      <c r="L33" s="43">
        <v>4</v>
      </c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2.1800000000000002</v>
      </c>
      <c r="H34" s="43">
        <v>2.84</v>
      </c>
      <c r="I34" s="43">
        <v>14.29</v>
      </c>
      <c r="J34" s="43">
        <v>91.5</v>
      </c>
      <c r="K34" s="44">
        <v>101</v>
      </c>
      <c r="L34" s="43">
        <v>12</v>
      </c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90</v>
      </c>
      <c r="G35" s="43">
        <v>11.5</v>
      </c>
      <c r="H35" s="43">
        <v>8.8000000000000007</v>
      </c>
      <c r="I35" s="43">
        <v>12</v>
      </c>
      <c r="J35" s="43">
        <v>102</v>
      </c>
      <c r="K35" s="44">
        <v>234</v>
      </c>
      <c r="L35" s="43">
        <v>19</v>
      </c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3.2</v>
      </c>
      <c r="H36" s="43">
        <v>5.2</v>
      </c>
      <c r="I36" s="43">
        <v>22.88</v>
      </c>
      <c r="J36" s="43">
        <v>151.36000000000001</v>
      </c>
      <c r="K36" s="44">
        <v>145</v>
      </c>
      <c r="L36" s="43">
        <v>6</v>
      </c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0.6</v>
      </c>
      <c r="H37" s="43">
        <v>0</v>
      </c>
      <c r="I37" s="43">
        <v>9.98</v>
      </c>
      <c r="J37" s="43">
        <v>128</v>
      </c>
      <c r="K37" s="44">
        <v>349</v>
      </c>
      <c r="L37" s="43">
        <v>9</v>
      </c>
    </row>
    <row r="38" spans="1:12" ht="15" x14ac:dyDescent="0.25">
      <c r="A38" s="14"/>
      <c r="B38" s="15"/>
      <c r="C38" s="11"/>
      <c r="D38" s="7" t="s">
        <v>31</v>
      </c>
      <c r="E38" s="42" t="s">
        <v>49</v>
      </c>
      <c r="F38" s="43">
        <v>80</v>
      </c>
      <c r="G38" s="43">
        <v>1.8</v>
      </c>
      <c r="H38" s="43">
        <v>0</v>
      </c>
      <c r="I38" s="43">
        <v>13</v>
      </c>
      <c r="J38" s="43">
        <v>65</v>
      </c>
      <c r="K38" s="44"/>
      <c r="L38" s="43">
        <v>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24</v>
      </c>
      <c r="E40" s="42" t="s">
        <v>59</v>
      </c>
      <c r="F40" s="43">
        <v>100</v>
      </c>
      <c r="G40" s="43">
        <v>0.4</v>
      </c>
      <c r="H40" s="43">
        <v>0.3</v>
      </c>
      <c r="I40" s="43">
        <v>10.9</v>
      </c>
      <c r="J40" s="43">
        <v>42</v>
      </c>
      <c r="K40" s="44"/>
      <c r="L40" s="43">
        <v>10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930</v>
      </c>
      <c r="G42" s="19">
        <f t="shared" ref="G42" si="10">SUM(G33:G41)</f>
        <v>20.68</v>
      </c>
      <c r="H42" s="19">
        <f t="shared" ref="H42" si="11">SUM(H33:H41)</f>
        <v>19.650000000000002</v>
      </c>
      <c r="I42" s="19">
        <f t="shared" ref="I42" si="12">SUM(I33:I41)</f>
        <v>87.54</v>
      </c>
      <c r="J42" s="19">
        <f t="shared" ref="J42:L42" si="13">SUM(J33:J41)</f>
        <v>626.12</v>
      </c>
      <c r="K42" s="25"/>
      <c r="L42" s="19">
        <f t="shared" si="13"/>
        <v>64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1450</v>
      </c>
      <c r="G43" s="32">
        <f t="shared" ref="G43" si="14">G32+G42</f>
        <v>33.15</v>
      </c>
      <c r="H43" s="32">
        <f t="shared" ref="H43" si="15">H32+H42</f>
        <v>30.28</v>
      </c>
      <c r="I43" s="32">
        <f t="shared" ref="I43" si="16">I32+I42</f>
        <v>158.32</v>
      </c>
      <c r="J43" s="32">
        <f t="shared" ref="J43:L43" si="17">J32+J42</f>
        <v>1194.1199999999999</v>
      </c>
      <c r="K43" s="32"/>
      <c r="L43" s="32">
        <f t="shared" si="17"/>
        <v>110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 t="s">
        <v>61</v>
      </c>
      <c r="G44" s="40">
        <v>28.88</v>
      </c>
      <c r="H44" s="40">
        <v>22.17</v>
      </c>
      <c r="I44" s="40">
        <v>48.38</v>
      </c>
      <c r="J44" s="40">
        <v>508</v>
      </c>
      <c r="K44" s="41">
        <v>223</v>
      </c>
      <c r="L44" s="40">
        <v>14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0.26</v>
      </c>
      <c r="H46" s="43">
        <v>0.05</v>
      </c>
      <c r="I46" s="43">
        <v>15.22</v>
      </c>
      <c r="J46" s="43">
        <v>59</v>
      </c>
      <c r="K46" s="44" t="s">
        <v>63</v>
      </c>
      <c r="L46" s="43">
        <v>5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200</v>
      </c>
      <c r="G51" s="19">
        <f t="shared" ref="G51" si="18">SUM(G44:G50)</f>
        <v>29.14</v>
      </c>
      <c r="H51" s="19">
        <f t="shared" ref="H51" si="19">SUM(H44:H50)</f>
        <v>22.220000000000002</v>
      </c>
      <c r="I51" s="19">
        <f t="shared" ref="I51" si="20">SUM(I44:I50)</f>
        <v>63.6</v>
      </c>
      <c r="J51" s="19">
        <f t="shared" ref="J51:L51" si="21">SUM(J44:J50)</f>
        <v>567</v>
      </c>
      <c r="K51" s="25"/>
      <c r="L51" s="19">
        <f t="shared" si="21"/>
        <v>19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43">
        <v>0.46</v>
      </c>
      <c r="H52" s="43">
        <v>3.65</v>
      </c>
      <c r="I52" s="43">
        <v>1.43</v>
      </c>
      <c r="J52" s="43">
        <v>40.380000000000003</v>
      </c>
      <c r="K52" s="44">
        <v>71</v>
      </c>
      <c r="L52" s="43">
        <v>5</v>
      </c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 t="s">
        <v>66</v>
      </c>
      <c r="G53" s="43">
        <v>7.29</v>
      </c>
      <c r="H53" s="43">
        <v>5.7</v>
      </c>
      <c r="I53" s="43">
        <v>16.989999999999998</v>
      </c>
      <c r="J53" s="43">
        <v>148.5</v>
      </c>
      <c r="K53" s="44">
        <v>104.105</v>
      </c>
      <c r="L53" s="43">
        <v>18</v>
      </c>
    </row>
    <row r="54" spans="1:12" ht="15" x14ac:dyDescent="0.25">
      <c r="A54" s="23"/>
      <c r="B54" s="15"/>
      <c r="C54" s="11"/>
      <c r="D54" s="7" t="s">
        <v>28</v>
      </c>
      <c r="E54" s="42" t="s">
        <v>67</v>
      </c>
      <c r="F54" s="43">
        <v>90</v>
      </c>
      <c r="G54" s="43">
        <v>9.7799999999999994</v>
      </c>
      <c r="H54" s="43">
        <v>11.66</v>
      </c>
      <c r="I54" s="43">
        <v>16.41</v>
      </c>
      <c r="J54" s="43">
        <v>210</v>
      </c>
      <c r="K54" s="44">
        <v>282</v>
      </c>
      <c r="L54" s="43">
        <v>19</v>
      </c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120</v>
      </c>
      <c r="G55" s="43">
        <v>2.4</v>
      </c>
      <c r="H55" s="43">
        <v>4.4000000000000004</v>
      </c>
      <c r="I55" s="43">
        <v>10.3</v>
      </c>
      <c r="J55" s="43">
        <v>178</v>
      </c>
      <c r="K55" s="44">
        <v>143</v>
      </c>
      <c r="L55" s="43">
        <v>12</v>
      </c>
    </row>
    <row r="56" spans="1:12" ht="15" x14ac:dyDescent="0.2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0.4</v>
      </c>
      <c r="H56" s="43">
        <v>0.2</v>
      </c>
      <c r="I56" s="43">
        <v>19</v>
      </c>
      <c r="J56" s="43">
        <v>118</v>
      </c>
      <c r="K56" s="44">
        <v>388</v>
      </c>
      <c r="L56" s="43">
        <v>6</v>
      </c>
    </row>
    <row r="57" spans="1:12" ht="15" x14ac:dyDescent="0.25">
      <c r="A57" s="23"/>
      <c r="B57" s="15"/>
      <c r="C57" s="11"/>
      <c r="D57" s="7" t="s">
        <v>31</v>
      </c>
      <c r="E57" s="42" t="s">
        <v>49</v>
      </c>
      <c r="F57" s="43">
        <v>80</v>
      </c>
      <c r="G57" s="43">
        <v>1.8</v>
      </c>
      <c r="H57" s="43">
        <v>0</v>
      </c>
      <c r="I57" s="43">
        <v>13</v>
      </c>
      <c r="J57" s="43">
        <v>65</v>
      </c>
      <c r="K57" s="44"/>
      <c r="L57" s="43">
        <v>4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24</v>
      </c>
      <c r="E59" s="42" t="s">
        <v>70</v>
      </c>
      <c r="F59" s="43">
        <v>50</v>
      </c>
      <c r="G59" s="43">
        <v>0.3</v>
      </c>
      <c r="H59" s="43">
        <v>0.2</v>
      </c>
      <c r="I59" s="43">
        <v>3.8</v>
      </c>
      <c r="J59" s="43">
        <v>17</v>
      </c>
      <c r="K59" s="44"/>
      <c r="L59" s="43">
        <v>7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600</v>
      </c>
      <c r="G61" s="19">
        <f t="shared" ref="G61" si="22">SUM(G52:G60)</f>
        <v>22.43</v>
      </c>
      <c r="H61" s="19">
        <f t="shared" ref="H61" si="23">SUM(H52:H60)</f>
        <v>25.809999999999995</v>
      </c>
      <c r="I61" s="19">
        <f t="shared" ref="I61" si="24">SUM(I52:I60)</f>
        <v>80.929999999999993</v>
      </c>
      <c r="J61" s="19">
        <f t="shared" ref="J61:L61" si="25">SUM(J52:J60)</f>
        <v>776.88</v>
      </c>
      <c r="K61" s="25"/>
      <c r="L61" s="19">
        <f t="shared" si="25"/>
        <v>71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800</v>
      </c>
      <c r="G62" s="32">
        <f t="shared" ref="G62" si="26">G51+G61</f>
        <v>51.57</v>
      </c>
      <c r="H62" s="32">
        <f t="shared" ref="H62" si="27">H51+H61</f>
        <v>48.03</v>
      </c>
      <c r="I62" s="32">
        <f t="shared" ref="I62" si="28">I51+I61</f>
        <v>144.53</v>
      </c>
      <c r="J62" s="32">
        <f t="shared" ref="J62:L62" si="29">J51+J61</f>
        <v>1343.88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 t="s">
        <v>72</v>
      </c>
      <c r="G63" s="40">
        <v>5.86</v>
      </c>
      <c r="H63" s="40">
        <v>12.04</v>
      </c>
      <c r="I63" s="40">
        <v>33.159999999999997</v>
      </c>
      <c r="J63" s="40">
        <v>264</v>
      </c>
      <c r="K63" s="41">
        <v>175</v>
      </c>
      <c r="L63" s="40">
        <v>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73</v>
      </c>
      <c r="F65" s="43">
        <v>200</v>
      </c>
      <c r="G65" s="43">
        <v>0.1</v>
      </c>
      <c r="H65" s="43">
        <v>0</v>
      </c>
      <c r="I65" s="43">
        <v>16.7</v>
      </c>
      <c r="J65" s="43">
        <v>63</v>
      </c>
      <c r="K65" s="44">
        <v>375</v>
      </c>
      <c r="L65" s="43">
        <v>4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200</v>
      </c>
      <c r="G70" s="19">
        <f t="shared" ref="G70" si="30">SUM(G63:G69)</f>
        <v>5.96</v>
      </c>
      <c r="H70" s="19">
        <f t="shared" ref="H70" si="31">SUM(H63:H69)</f>
        <v>12.04</v>
      </c>
      <c r="I70" s="19">
        <f t="shared" ref="I70" si="32">SUM(I63:I69)</f>
        <v>49.86</v>
      </c>
      <c r="J70" s="19">
        <f t="shared" ref="J70:L70" si="33">SUM(J63:J69)</f>
        <v>327</v>
      </c>
      <c r="K70" s="25"/>
      <c r="L70" s="19">
        <f t="shared" si="33"/>
        <v>12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60</v>
      </c>
      <c r="G71" s="43">
        <v>0.46</v>
      </c>
      <c r="H71" s="43">
        <v>3.65</v>
      </c>
      <c r="I71" s="43">
        <v>1.43</v>
      </c>
      <c r="J71" s="43">
        <v>40.380000000000003</v>
      </c>
      <c r="K71" s="44">
        <v>71</v>
      </c>
      <c r="L71" s="43">
        <v>6</v>
      </c>
    </row>
    <row r="72" spans="1:12" ht="15" x14ac:dyDescent="0.25">
      <c r="A72" s="23"/>
      <c r="B72" s="15"/>
      <c r="C72" s="11"/>
      <c r="D72" s="7" t="s">
        <v>27</v>
      </c>
      <c r="E72" s="42" t="s">
        <v>75</v>
      </c>
      <c r="F72" s="43" t="s">
        <v>66</v>
      </c>
      <c r="G72" s="43">
        <v>3.3</v>
      </c>
      <c r="H72" s="43">
        <v>6.8</v>
      </c>
      <c r="I72" s="43">
        <v>22.6</v>
      </c>
      <c r="J72" s="43">
        <v>113.3</v>
      </c>
      <c r="K72" s="44">
        <v>96</v>
      </c>
      <c r="L72" s="43">
        <v>27</v>
      </c>
    </row>
    <row r="73" spans="1:12" ht="15" x14ac:dyDescent="0.25">
      <c r="A73" s="23"/>
      <c r="B73" s="15"/>
      <c r="C73" s="11"/>
      <c r="D73" s="7" t="s">
        <v>28</v>
      </c>
      <c r="E73" s="42" t="s">
        <v>76</v>
      </c>
      <c r="F73" s="43" t="s">
        <v>77</v>
      </c>
      <c r="G73" s="43">
        <v>15.6</v>
      </c>
      <c r="H73" s="43">
        <v>20.3</v>
      </c>
      <c r="I73" s="43">
        <v>43</v>
      </c>
      <c r="J73" s="43">
        <v>301.5</v>
      </c>
      <c r="K73" s="44">
        <v>291</v>
      </c>
      <c r="L73" s="43">
        <v>24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0.6</v>
      </c>
      <c r="H75" s="43">
        <v>0</v>
      </c>
      <c r="I75" s="43">
        <v>16.5</v>
      </c>
      <c r="J75" s="43">
        <v>128</v>
      </c>
      <c r="K75" s="44">
        <v>349</v>
      </c>
      <c r="L75" s="43">
        <v>9</v>
      </c>
    </row>
    <row r="76" spans="1:12" ht="15" x14ac:dyDescent="0.25">
      <c r="A76" s="23"/>
      <c r="B76" s="15"/>
      <c r="C76" s="11"/>
      <c r="D76" s="7" t="s">
        <v>31</v>
      </c>
      <c r="E76" s="42" t="s">
        <v>49</v>
      </c>
      <c r="F76" s="43">
        <v>80</v>
      </c>
      <c r="G76" s="43">
        <v>1.8</v>
      </c>
      <c r="H76" s="43">
        <v>0</v>
      </c>
      <c r="I76" s="43">
        <v>13</v>
      </c>
      <c r="J76" s="43">
        <v>65</v>
      </c>
      <c r="K76" s="44"/>
      <c r="L76" s="43">
        <v>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24</v>
      </c>
      <c r="E78" s="42" t="s">
        <v>78</v>
      </c>
      <c r="F78" s="43">
        <v>100</v>
      </c>
      <c r="G78" s="43">
        <v>0.4</v>
      </c>
      <c r="H78" s="43">
        <v>0.4</v>
      </c>
      <c r="I78" s="43">
        <v>9.8000000000000007</v>
      </c>
      <c r="J78" s="43">
        <v>47</v>
      </c>
      <c r="K78" s="44"/>
      <c r="L78" s="43">
        <v>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440</v>
      </c>
      <c r="G80" s="19">
        <f t="shared" ref="G80" si="34">SUM(G71:G79)</f>
        <v>22.16</v>
      </c>
      <c r="H80" s="19">
        <f t="shared" ref="H80" si="35">SUM(H71:H79)</f>
        <v>31.15</v>
      </c>
      <c r="I80" s="19">
        <f t="shared" ref="I80" si="36">SUM(I71:I79)</f>
        <v>106.33</v>
      </c>
      <c r="J80" s="19">
        <f t="shared" ref="J80:L80" si="37">SUM(J71:J79)</f>
        <v>695.18000000000006</v>
      </c>
      <c r="K80" s="25"/>
      <c r="L80" s="19">
        <f t="shared" si="37"/>
        <v>78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640</v>
      </c>
      <c r="G81" s="32">
        <f t="shared" ref="G81" si="38">G70+G80</f>
        <v>28.12</v>
      </c>
      <c r="H81" s="32">
        <f t="shared" ref="H81" si="39">H70+H80</f>
        <v>43.19</v>
      </c>
      <c r="I81" s="32">
        <f t="shared" ref="I81" si="40">I70+I80</f>
        <v>156.19</v>
      </c>
      <c r="J81" s="32">
        <f t="shared" ref="J81:L81" si="41">J70+J80</f>
        <v>1022.1800000000001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40">
        <v>240</v>
      </c>
      <c r="G82" s="40">
        <v>5.55</v>
      </c>
      <c r="H82" s="40">
        <v>10.46</v>
      </c>
      <c r="I82" s="40">
        <v>23.97</v>
      </c>
      <c r="J82" s="40">
        <v>213</v>
      </c>
      <c r="K82" s="41">
        <v>173</v>
      </c>
      <c r="L82" s="40">
        <v>9</v>
      </c>
    </row>
    <row r="83" spans="1:12" ht="15" x14ac:dyDescent="0.25">
      <c r="A83" s="23"/>
      <c r="B83" s="15"/>
      <c r="C83" s="11"/>
      <c r="D83" s="6"/>
      <c r="E83" s="42" t="s">
        <v>80</v>
      </c>
      <c r="F83" s="43">
        <v>10</v>
      </c>
      <c r="G83" s="43">
        <v>0.05</v>
      </c>
      <c r="H83" s="43">
        <v>8.25</v>
      </c>
      <c r="I83" s="43">
        <v>0.08</v>
      </c>
      <c r="J83" s="43">
        <v>75</v>
      </c>
      <c r="K83" s="44">
        <v>14</v>
      </c>
      <c r="L83" s="43">
        <v>4</v>
      </c>
    </row>
    <row r="84" spans="1:12" ht="15" x14ac:dyDescent="0.25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3.76</v>
      </c>
      <c r="H84" s="43">
        <v>3.73</v>
      </c>
      <c r="I84" s="43">
        <v>26.74</v>
      </c>
      <c r="J84" s="43">
        <v>151</v>
      </c>
      <c r="K84" s="44">
        <v>375</v>
      </c>
      <c r="L84" s="43">
        <v>4</v>
      </c>
    </row>
    <row r="85" spans="1:12" ht="15" x14ac:dyDescent="0.25">
      <c r="A85" s="23"/>
      <c r="B85" s="15"/>
      <c r="C85" s="11"/>
      <c r="D85" s="7" t="s">
        <v>23</v>
      </c>
      <c r="E85" s="42" t="s">
        <v>53</v>
      </c>
      <c r="F85" s="43">
        <v>50</v>
      </c>
      <c r="G85" s="43">
        <v>3.73</v>
      </c>
      <c r="H85" s="43">
        <v>6.59</v>
      </c>
      <c r="I85" s="43">
        <v>30.44</v>
      </c>
      <c r="J85" s="43">
        <v>197</v>
      </c>
      <c r="K85" s="44"/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13.09</v>
      </c>
      <c r="H89" s="19">
        <f t="shared" ref="H89" si="43">SUM(H82:H88)</f>
        <v>29.03</v>
      </c>
      <c r="I89" s="19">
        <f t="shared" ref="I89" si="44">SUM(I82:I88)</f>
        <v>81.22999999999999</v>
      </c>
      <c r="J89" s="19">
        <f t="shared" ref="J89:L89" si="45">SUM(J82:J88)</f>
        <v>636</v>
      </c>
      <c r="K89" s="25"/>
      <c r="L89" s="19">
        <f t="shared" si="45"/>
        <v>19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60</v>
      </c>
      <c r="G90" s="43">
        <v>0.8</v>
      </c>
      <c r="H90" s="43">
        <v>0.1</v>
      </c>
      <c r="I90" s="43">
        <v>2.6</v>
      </c>
      <c r="J90" s="43">
        <v>14</v>
      </c>
      <c r="K90" s="44">
        <v>71</v>
      </c>
      <c r="L90" s="43">
        <v>5</v>
      </c>
    </row>
    <row r="91" spans="1:12" ht="15" x14ac:dyDescent="0.25">
      <c r="A91" s="23"/>
      <c r="B91" s="15"/>
      <c r="C91" s="11"/>
      <c r="D91" s="7" t="s">
        <v>27</v>
      </c>
      <c r="E91" s="42" t="s">
        <v>81</v>
      </c>
      <c r="F91" s="43" t="s">
        <v>82</v>
      </c>
      <c r="G91" s="43">
        <v>1.75</v>
      </c>
      <c r="H91" s="43">
        <v>4.8899999999999997</v>
      </c>
      <c r="I91" s="43">
        <v>8.49</v>
      </c>
      <c r="J91" s="43">
        <v>84.78</v>
      </c>
      <c r="K91" s="44">
        <v>87</v>
      </c>
      <c r="L91" s="43">
        <v>24</v>
      </c>
    </row>
    <row r="92" spans="1:12" ht="15" x14ac:dyDescent="0.25">
      <c r="A92" s="23"/>
      <c r="B92" s="15"/>
      <c r="C92" s="11"/>
      <c r="D92" s="7" t="s">
        <v>28</v>
      </c>
      <c r="E92" s="42" t="s">
        <v>84</v>
      </c>
      <c r="F92" s="43">
        <v>90</v>
      </c>
      <c r="G92" s="43">
        <v>13.87</v>
      </c>
      <c r="H92" s="43">
        <v>7.85</v>
      </c>
      <c r="I92" s="43">
        <v>6.53</v>
      </c>
      <c r="J92" s="43">
        <v>150</v>
      </c>
      <c r="K92" s="44">
        <v>229</v>
      </c>
      <c r="L92" s="43">
        <v>15</v>
      </c>
    </row>
    <row r="93" spans="1:12" ht="15" x14ac:dyDescent="0.25">
      <c r="A93" s="23"/>
      <c r="B93" s="15"/>
      <c r="C93" s="11"/>
      <c r="D93" s="7" t="s">
        <v>29</v>
      </c>
      <c r="E93" s="42" t="s">
        <v>83</v>
      </c>
      <c r="F93" s="43">
        <v>150</v>
      </c>
      <c r="G93" s="43">
        <v>6.6</v>
      </c>
      <c r="H93" s="43">
        <v>7.2</v>
      </c>
      <c r="I93" s="43">
        <v>41.2</v>
      </c>
      <c r="J93" s="43">
        <v>227.3</v>
      </c>
      <c r="K93" s="44">
        <v>302</v>
      </c>
      <c r="L93" s="43">
        <v>7</v>
      </c>
    </row>
    <row r="94" spans="1:12" ht="15" x14ac:dyDescent="0.25">
      <c r="A94" s="23"/>
      <c r="B94" s="15"/>
      <c r="C94" s="11"/>
      <c r="D94" s="7" t="s">
        <v>30</v>
      </c>
      <c r="E94" s="42" t="s">
        <v>85</v>
      </c>
      <c r="F94" s="43">
        <v>200</v>
      </c>
      <c r="G94" s="43">
        <v>1</v>
      </c>
      <c r="H94" s="43">
        <v>0</v>
      </c>
      <c r="I94" s="43">
        <v>18</v>
      </c>
      <c r="J94" s="43">
        <v>107</v>
      </c>
      <c r="K94" s="44">
        <v>343</v>
      </c>
      <c r="L94" s="43">
        <v>9</v>
      </c>
    </row>
    <row r="95" spans="1:12" ht="15" x14ac:dyDescent="0.25">
      <c r="A95" s="23"/>
      <c r="B95" s="15"/>
      <c r="C95" s="11"/>
      <c r="D95" s="7" t="s">
        <v>31</v>
      </c>
      <c r="E95" s="42" t="s">
        <v>49</v>
      </c>
      <c r="F95" s="43">
        <v>80</v>
      </c>
      <c r="G95" s="43">
        <v>1.8</v>
      </c>
      <c r="H95" s="43">
        <v>0</v>
      </c>
      <c r="I95" s="43">
        <v>13</v>
      </c>
      <c r="J95" s="43">
        <v>65</v>
      </c>
      <c r="K95" s="44"/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24</v>
      </c>
      <c r="E97" s="42" t="s">
        <v>86</v>
      </c>
      <c r="F97" s="43">
        <v>100</v>
      </c>
      <c r="G97" s="43">
        <v>1.5</v>
      </c>
      <c r="H97" s="43">
        <v>0.1</v>
      </c>
      <c r="I97" s="43">
        <v>21</v>
      </c>
      <c r="J97" s="43">
        <v>91</v>
      </c>
      <c r="K97" s="44"/>
      <c r="L97" s="43">
        <v>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680</v>
      </c>
      <c r="G99" s="19">
        <f t="shared" ref="G99" si="46">SUM(G90:G98)</f>
        <v>27.319999999999997</v>
      </c>
      <c r="H99" s="19">
        <f t="shared" ref="H99" si="47">SUM(H90:H98)</f>
        <v>20.14</v>
      </c>
      <c r="I99" s="19">
        <f t="shared" ref="I99" si="48">SUM(I90:I98)</f>
        <v>110.82000000000001</v>
      </c>
      <c r="J99" s="19">
        <f t="shared" ref="J99:L99" si="49">SUM(J90:J98)</f>
        <v>739.08</v>
      </c>
      <c r="K99" s="25"/>
      <c r="L99" s="19">
        <f t="shared" si="49"/>
        <v>71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1180</v>
      </c>
      <c r="G100" s="32">
        <f t="shared" ref="G100" si="50">G89+G99</f>
        <v>40.409999999999997</v>
      </c>
      <c r="H100" s="32">
        <f t="shared" ref="H100" si="51">H89+H99</f>
        <v>49.17</v>
      </c>
      <c r="I100" s="32">
        <f t="shared" ref="I100" si="52">I89+I99</f>
        <v>192.05</v>
      </c>
      <c r="J100" s="32">
        <f t="shared" ref="J100:L100" si="53">J89+J99</f>
        <v>1375.08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87</v>
      </c>
      <c r="F101" s="40">
        <v>250</v>
      </c>
      <c r="G101" s="40">
        <v>4.82</v>
      </c>
      <c r="H101" s="40">
        <v>1.02</v>
      </c>
      <c r="I101" s="40">
        <v>16.829999999999998</v>
      </c>
      <c r="J101" s="40">
        <v>132.4</v>
      </c>
      <c r="K101" s="41">
        <v>121</v>
      </c>
      <c r="L101" s="40">
        <v>14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73</v>
      </c>
      <c r="F103" s="43">
        <v>200</v>
      </c>
      <c r="G103" s="43">
        <v>3.73</v>
      </c>
      <c r="H103" s="43">
        <v>6.59</v>
      </c>
      <c r="I103" s="43">
        <v>30.44</v>
      </c>
      <c r="J103" s="43">
        <v>197</v>
      </c>
      <c r="K103" s="44">
        <v>375</v>
      </c>
      <c r="L103" s="43">
        <v>4</v>
      </c>
    </row>
    <row r="104" spans="1:12" ht="15" x14ac:dyDescent="0.25">
      <c r="A104" s="23"/>
      <c r="B104" s="15"/>
      <c r="C104" s="11"/>
      <c r="D104" s="7" t="s">
        <v>23</v>
      </c>
      <c r="E104" s="42" t="s">
        <v>53</v>
      </c>
      <c r="F104" s="43">
        <v>50</v>
      </c>
      <c r="G104" s="43">
        <v>0.26</v>
      </c>
      <c r="H104" s="43">
        <v>0.05</v>
      </c>
      <c r="I104" s="43">
        <v>15.22</v>
      </c>
      <c r="J104" s="43">
        <v>59</v>
      </c>
      <c r="K104" s="44"/>
      <c r="L104" s="43">
        <v>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8.81</v>
      </c>
      <c r="H108" s="19">
        <f t="shared" si="54"/>
        <v>7.6599999999999993</v>
      </c>
      <c r="I108" s="19">
        <f t="shared" si="54"/>
        <v>62.489999999999995</v>
      </c>
      <c r="J108" s="19">
        <f t="shared" si="54"/>
        <v>388.4</v>
      </c>
      <c r="K108" s="25"/>
      <c r="L108" s="19">
        <f t="shared" ref="L108" si="55">SUM(L101:L107)</f>
        <v>20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88</v>
      </c>
      <c r="F109" s="43">
        <v>60</v>
      </c>
      <c r="G109" s="43">
        <v>1.25</v>
      </c>
      <c r="H109" s="43">
        <v>5.48</v>
      </c>
      <c r="I109" s="43">
        <v>8.6999999999999993</v>
      </c>
      <c r="J109" s="43">
        <v>89.08</v>
      </c>
      <c r="K109" s="44">
        <v>71</v>
      </c>
      <c r="L109" s="43">
        <v>5</v>
      </c>
    </row>
    <row r="110" spans="1:12" ht="15" x14ac:dyDescent="0.25">
      <c r="A110" s="23"/>
      <c r="B110" s="15"/>
      <c r="C110" s="11"/>
      <c r="D110" s="7" t="s">
        <v>27</v>
      </c>
      <c r="E110" s="42" t="s">
        <v>89</v>
      </c>
      <c r="F110" s="43">
        <v>250</v>
      </c>
      <c r="G110" s="43">
        <v>5.49</v>
      </c>
      <c r="H110" s="43">
        <v>5.28</v>
      </c>
      <c r="I110" s="43">
        <v>16.329999999999998</v>
      </c>
      <c r="J110" s="43">
        <v>134.75</v>
      </c>
      <c r="K110" s="44">
        <v>102</v>
      </c>
      <c r="L110" s="43">
        <v>17</v>
      </c>
    </row>
    <row r="111" spans="1:12" ht="15" x14ac:dyDescent="0.25">
      <c r="A111" s="23"/>
      <c r="B111" s="15"/>
      <c r="C111" s="11"/>
      <c r="D111" s="7" t="s">
        <v>28</v>
      </c>
      <c r="E111" s="42" t="s">
        <v>90</v>
      </c>
      <c r="F111" s="43" t="s">
        <v>77</v>
      </c>
      <c r="G111" s="43">
        <v>27.53</v>
      </c>
      <c r="H111" s="43">
        <v>7.47</v>
      </c>
      <c r="I111" s="43">
        <v>21.95</v>
      </c>
      <c r="J111" s="43">
        <v>65</v>
      </c>
      <c r="K111" s="44">
        <v>259</v>
      </c>
      <c r="L111" s="43">
        <v>21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>
        <v>0.6</v>
      </c>
      <c r="H113" s="43">
        <v>0</v>
      </c>
      <c r="I113" s="43">
        <v>16.5</v>
      </c>
      <c r="J113" s="43">
        <v>128</v>
      </c>
      <c r="K113" s="44">
        <v>349</v>
      </c>
      <c r="L113" s="43">
        <v>9</v>
      </c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80</v>
      </c>
      <c r="G114" s="43">
        <v>1.8</v>
      </c>
      <c r="H114" s="43">
        <v>0</v>
      </c>
      <c r="I114" s="43">
        <v>13</v>
      </c>
      <c r="J114" s="43">
        <v>65</v>
      </c>
      <c r="K114" s="44"/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24</v>
      </c>
      <c r="E116" s="42" t="s">
        <v>50</v>
      </c>
      <c r="F116" s="43">
        <v>100</v>
      </c>
      <c r="G116" s="43">
        <v>0.9</v>
      </c>
      <c r="H116" s="43">
        <v>0.4</v>
      </c>
      <c r="I116" s="43">
        <v>17</v>
      </c>
      <c r="J116" s="43">
        <v>36</v>
      </c>
      <c r="K116" s="44"/>
      <c r="L116" s="43">
        <v>14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 t="shared" ref="G118:J118" si="56">SUM(G109:G117)</f>
        <v>37.57</v>
      </c>
      <c r="H118" s="19">
        <f t="shared" si="56"/>
        <v>18.63</v>
      </c>
      <c r="I118" s="19">
        <f t="shared" si="56"/>
        <v>93.47999999999999</v>
      </c>
      <c r="J118" s="19">
        <f t="shared" si="56"/>
        <v>517.82999999999993</v>
      </c>
      <c r="K118" s="25"/>
      <c r="L118" s="19">
        <f t="shared" ref="L118" si="57">SUM(L109:L117)</f>
        <v>70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1190</v>
      </c>
      <c r="G119" s="32">
        <f t="shared" ref="G119" si="58">G108+G118</f>
        <v>46.38</v>
      </c>
      <c r="H119" s="32">
        <f t="shared" ref="H119" si="59">H108+H118</f>
        <v>26.29</v>
      </c>
      <c r="I119" s="32">
        <f t="shared" ref="I119" si="60">I108+I118</f>
        <v>155.96999999999997</v>
      </c>
      <c r="J119" s="32">
        <f t="shared" ref="J119:L119" si="61">J108+J118</f>
        <v>906.2299999999999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200</v>
      </c>
      <c r="G120" s="40">
        <v>5.55</v>
      </c>
      <c r="H120" s="40">
        <v>10.46</v>
      </c>
      <c r="I120" s="40">
        <v>23.97</v>
      </c>
      <c r="J120" s="40">
        <v>213</v>
      </c>
      <c r="K120" s="41">
        <v>173</v>
      </c>
      <c r="L120" s="40">
        <v>11</v>
      </c>
    </row>
    <row r="121" spans="1:12" ht="15" x14ac:dyDescent="0.25">
      <c r="A121" s="14"/>
      <c r="B121" s="15"/>
      <c r="C121" s="11"/>
      <c r="D121" s="6"/>
      <c r="E121" s="42" t="s">
        <v>92</v>
      </c>
      <c r="F121" s="43">
        <v>50</v>
      </c>
      <c r="G121" s="43">
        <v>4.67</v>
      </c>
      <c r="H121" s="43">
        <v>6.18</v>
      </c>
      <c r="I121" s="43">
        <v>0</v>
      </c>
      <c r="J121" s="43">
        <v>76</v>
      </c>
      <c r="K121" s="44">
        <v>15</v>
      </c>
      <c r="L121" s="43">
        <v>6</v>
      </c>
    </row>
    <row r="122" spans="1:12" ht="15" x14ac:dyDescent="0.2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0.1</v>
      </c>
      <c r="H122" s="43">
        <v>0</v>
      </c>
      <c r="I122" s="43">
        <v>16.7</v>
      </c>
      <c r="J122" s="43">
        <v>63</v>
      </c>
      <c r="K122" s="44">
        <v>375</v>
      </c>
      <c r="L122" s="43">
        <v>4</v>
      </c>
    </row>
    <row r="123" spans="1:12" ht="15" x14ac:dyDescent="0.25">
      <c r="A123" s="14"/>
      <c r="B123" s="15"/>
      <c r="C123" s="11"/>
      <c r="D123" s="7" t="s">
        <v>23</v>
      </c>
      <c r="E123" s="42" t="s">
        <v>53</v>
      </c>
      <c r="F123" s="43">
        <v>50</v>
      </c>
      <c r="G123" s="43">
        <v>3.73</v>
      </c>
      <c r="H123" s="43">
        <v>6.59</v>
      </c>
      <c r="I123" s="43">
        <v>30.44</v>
      </c>
      <c r="J123" s="43">
        <v>197</v>
      </c>
      <c r="K123" s="44"/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14.049999999999999</v>
      </c>
      <c r="H127" s="19">
        <f t="shared" si="62"/>
        <v>23.23</v>
      </c>
      <c r="I127" s="19">
        <f t="shared" si="62"/>
        <v>71.11</v>
      </c>
      <c r="J127" s="19">
        <f t="shared" si="62"/>
        <v>549</v>
      </c>
      <c r="K127" s="25"/>
      <c r="L127" s="19">
        <f t="shared" ref="L127" si="63">SUM(L120:L126)</f>
        <v>23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43</v>
      </c>
      <c r="F128" s="43">
        <v>60</v>
      </c>
      <c r="G128" s="43">
        <v>1</v>
      </c>
      <c r="H128" s="43">
        <v>1.51</v>
      </c>
      <c r="I128" s="43">
        <v>4.49</v>
      </c>
      <c r="J128" s="43">
        <v>46.26</v>
      </c>
      <c r="K128" s="44">
        <v>63</v>
      </c>
      <c r="L128" s="43">
        <v>8</v>
      </c>
    </row>
    <row r="129" spans="1:12" ht="15" x14ac:dyDescent="0.25">
      <c r="A129" s="14"/>
      <c r="B129" s="15"/>
      <c r="C129" s="11"/>
      <c r="D129" s="7" t="s">
        <v>27</v>
      </c>
      <c r="E129" s="42" t="s">
        <v>93</v>
      </c>
      <c r="F129" s="43">
        <v>250</v>
      </c>
      <c r="G129" s="43">
        <v>9.27</v>
      </c>
      <c r="H129" s="43">
        <v>8.64</v>
      </c>
      <c r="I129" s="43">
        <v>14.6</v>
      </c>
      <c r="J129" s="43">
        <v>173.96</v>
      </c>
      <c r="K129" s="44">
        <v>102</v>
      </c>
      <c r="L129" s="43">
        <v>12</v>
      </c>
    </row>
    <row r="130" spans="1:12" ht="15" x14ac:dyDescent="0.25">
      <c r="A130" s="14"/>
      <c r="B130" s="15"/>
      <c r="C130" s="11"/>
      <c r="D130" s="7" t="s">
        <v>28</v>
      </c>
      <c r="E130" s="42" t="s">
        <v>94</v>
      </c>
      <c r="F130" s="43">
        <v>90</v>
      </c>
      <c r="G130" s="43">
        <v>10.28</v>
      </c>
      <c r="H130" s="43">
        <v>8.27</v>
      </c>
      <c r="I130" s="43">
        <v>2.64</v>
      </c>
      <c r="J130" s="43">
        <v>126</v>
      </c>
      <c r="K130" s="44">
        <v>246</v>
      </c>
      <c r="L130" s="43">
        <v>25</v>
      </c>
    </row>
    <row r="131" spans="1:12" ht="15" x14ac:dyDescent="0.25">
      <c r="A131" s="14"/>
      <c r="B131" s="15"/>
      <c r="C131" s="11"/>
      <c r="D131" s="7" t="s">
        <v>29</v>
      </c>
      <c r="E131" s="42" t="s">
        <v>95</v>
      </c>
      <c r="F131" s="43">
        <v>150</v>
      </c>
      <c r="G131" s="43">
        <v>2.97</v>
      </c>
      <c r="H131" s="43">
        <v>2.9</v>
      </c>
      <c r="I131" s="43">
        <v>21.14</v>
      </c>
      <c r="J131" s="43">
        <v>122.4</v>
      </c>
      <c r="K131" s="44">
        <v>302</v>
      </c>
      <c r="L131" s="43">
        <v>9</v>
      </c>
    </row>
    <row r="132" spans="1:12" ht="15" x14ac:dyDescent="0.25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0.6</v>
      </c>
      <c r="H132" s="43">
        <v>0</v>
      </c>
      <c r="I132" s="43">
        <v>16.5</v>
      </c>
      <c r="J132" s="43">
        <v>128</v>
      </c>
      <c r="K132" s="44">
        <v>349</v>
      </c>
      <c r="L132" s="43">
        <v>9</v>
      </c>
    </row>
    <row r="133" spans="1:12" ht="15" x14ac:dyDescent="0.25">
      <c r="A133" s="14"/>
      <c r="B133" s="15"/>
      <c r="C133" s="11"/>
      <c r="D133" s="7" t="s">
        <v>31</v>
      </c>
      <c r="E133" s="42" t="s">
        <v>49</v>
      </c>
      <c r="F133" s="43">
        <v>80</v>
      </c>
      <c r="G133" s="43">
        <v>1.8</v>
      </c>
      <c r="H133" s="43">
        <v>0</v>
      </c>
      <c r="I133" s="43">
        <v>13</v>
      </c>
      <c r="J133" s="43">
        <v>65</v>
      </c>
      <c r="K133" s="44"/>
      <c r="L133" s="43">
        <v>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25.919999999999998</v>
      </c>
      <c r="H137" s="19">
        <f t="shared" si="64"/>
        <v>21.32</v>
      </c>
      <c r="I137" s="19">
        <f t="shared" si="64"/>
        <v>72.37</v>
      </c>
      <c r="J137" s="19">
        <f t="shared" si="64"/>
        <v>661.62</v>
      </c>
      <c r="K137" s="25"/>
      <c r="L137" s="19">
        <f t="shared" ref="L137" si="65">SUM(L128:L136)</f>
        <v>67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1330</v>
      </c>
      <c r="G138" s="32">
        <f t="shared" ref="G138" si="66">G127+G137</f>
        <v>39.97</v>
      </c>
      <c r="H138" s="32">
        <f t="shared" ref="H138" si="67">H127+H137</f>
        <v>44.55</v>
      </c>
      <c r="I138" s="32">
        <f t="shared" ref="I138" si="68">I127+I137</f>
        <v>143.48000000000002</v>
      </c>
      <c r="J138" s="32">
        <f t="shared" ref="J138:L138" si="69">J127+J137</f>
        <v>1210.6199999999999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250</v>
      </c>
      <c r="G139" s="40">
        <v>5.58</v>
      </c>
      <c r="H139" s="40">
        <v>11.23</v>
      </c>
      <c r="I139" s="40">
        <v>2.83</v>
      </c>
      <c r="J139" s="40">
        <v>135</v>
      </c>
      <c r="K139" s="41">
        <v>210</v>
      </c>
      <c r="L139" s="40">
        <v>9</v>
      </c>
    </row>
    <row r="140" spans="1:12" ht="15" x14ac:dyDescent="0.25">
      <c r="A140" s="23"/>
      <c r="B140" s="15"/>
      <c r="C140" s="11"/>
      <c r="D140" s="6"/>
      <c r="E140" s="42" t="s">
        <v>97</v>
      </c>
      <c r="F140" s="43">
        <v>10</v>
      </c>
      <c r="G140" s="43">
        <v>0.05</v>
      </c>
      <c r="H140" s="51"/>
      <c r="I140" s="43">
        <v>0.08</v>
      </c>
      <c r="J140" s="43">
        <v>75</v>
      </c>
      <c r="K140" s="44">
        <v>14</v>
      </c>
      <c r="L140" s="43">
        <v>6</v>
      </c>
    </row>
    <row r="141" spans="1:12" ht="15" x14ac:dyDescent="0.2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3.73</v>
      </c>
      <c r="H141" s="43">
        <v>6.59</v>
      </c>
      <c r="I141" s="43">
        <v>30.44</v>
      </c>
      <c r="J141" s="43">
        <v>197</v>
      </c>
      <c r="K141" s="44">
        <v>375</v>
      </c>
      <c r="L141" s="43">
        <v>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53</v>
      </c>
      <c r="F142" s="43">
        <v>50</v>
      </c>
      <c r="G142" s="43">
        <v>3.7</v>
      </c>
      <c r="H142" s="43">
        <v>1.45</v>
      </c>
      <c r="I142" s="43">
        <v>25.7</v>
      </c>
      <c r="J142" s="43">
        <v>165</v>
      </c>
      <c r="K142" s="44"/>
      <c r="L142" s="43">
        <v>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13.059999999999999</v>
      </c>
      <c r="H146" s="19">
        <f t="shared" si="70"/>
        <v>19.27</v>
      </c>
      <c r="I146" s="19">
        <f t="shared" si="70"/>
        <v>59.05</v>
      </c>
      <c r="J146" s="19">
        <f t="shared" si="70"/>
        <v>572</v>
      </c>
      <c r="K146" s="25"/>
      <c r="L146" s="19">
        <f t="shared" ref="L146" si="71">SUM(L139:L145)</f>
        <v>21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74</v>
      </c>
      <c r="F147" s="43">
        <v>60</v>
      </c>
      <c r="G147" s="43">
        <v>1.1000000000000001</v>
      </c>
      <c r="H147" s="43">
        <v>0.2</v>
      </c>
      <c r="I147" s="43">
        <v>3.8</v>
      </c>
      <c r="J147" s="43">
        <v>24</v>
      </c>
      <c r="K147" s="44">
        <v>71</v>
      </c>
      <c r="L147" s="43">
        <v>7</v>
      </c>
    </row>
    <row r="148" spans="1:12" ht="15" x14ac:dyDescent="0.25">
      <c r="A148" s="23"/>
      <c r="B148" s="15"/>
      <c r="C148" s="11"/>
      <c r="D148" s="7" t="s">
        <v>27</v>
      </c>
      <c r="E148" s="42" t="s">
        <v>98</v>
      </c>
      <c r="F148" s="43" t="s">
        <v>99</v>
      </c>
      <c r="G148" s="43">
        <v>5.49</v>
      </c>
      <c r="H148" s="43">
        <v>5.28</v>
      </c>
      <c r="I148" s="43">
        <v>16.329999999999998</v>
      </c>
      <c r="J148" s="43">
        <v>134.75</v>
      </c>
      <c r="K148" s="44">
        <v>108.10899999999999</v>
      </c>
      <c r="L148" s="43">
        <v>17</v>
      </c>
    </row>
    <row r="149" spans="1:12" ht="15" x14ac:dyDescent="0.25">
      <c r="A149" s="23"/>
      <c r="B149" s="15"/>
      <c r="C149" s="11"/>
      <c r="D149" s="7" t="s">
        <v>28</v>
      </c>
      <c r="E149" s="42" t="s">
        <v>100</v>
      </c>
      <c r="F149" s="43" t="s">
        <v>101</v>
      </c>
      <c r="G149" s="43">
        <v>23.38</v>
      </c>
      <c r="H149" s="43">
        <v>21.25</v>
      </c>
      <c r="I149" s="43">
        <v>44.61</v>
      </c>
      <c r="J149" s="43">
        <v>451.25</v>
      </c>
      <c r="K149" s="44">
        <v>287</v>
      </c>
      <c r="L149" s="43">
        <v>29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102</v>
      </c>
      <c r="F151" s="43">
        <v>200</v>
      </c>
      <c r="G151" s="43">
        <v>0.4</v>
      </c>
      <c r="H151" s="43">
        <v>0.2</v>
      </c>
      <c r="I151" s="43">
        <v>19</v>
      </c>
      <c r="J151" s="43">
        <v>118</v>
      </c>
      <c r="K151" s="44">
        <v>388</v>
      </c>
      <c r="L151" s="43">
        <v>6</v>
      </c>
    </row>
    <row r="152" spans="1:12" ht="15" x14ac:dyDescent="0.25">
      <c r="A152" s="23"/>
      <c r="B152" s="15"/>
      <c r="C152" s="11"/>
      <c r="D152" s="7" t="s">
        <v>31</v>
      </c>
      <c r="E152" s="42" t="s">
        <v>49</v>
      </c>
      <c r="F152" s="43">
        <v>80</v>
      </c>
      <c r="G152" s="43">
        <v>1.8</v>
      </c>
      <c r="H152" s="43">
        <v>0</v>
      </c>
      <c r="I152" s="43">
        <v>13</v>
      </c>
      <c r="J152" s="43">
        <v>65</v>
      </c>
      <c r="K152" s="44"/>
      <c r="L152" s="43">
        <v>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24</v>
      </c>
      <c r="E154" s="42" t="s">
        <v>78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47</v>
      </c>
      <c r="K154" s="44"/>
      <c r="L154" s="43">
        <v>6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440</v>
      </c>
      <c r="G156" s="19">
        <f t="shared" ref="G156:J156" si="72">SUM(G147:G155)</f>
        <v>32.569999999999993</v>
      </c>
      <c r="H156" s="19">
        <f t="shared" si="72"/>
        <v>27.33</v>
      </c>
      <c r="I156" s="19">
        <f t="shared" si="72"/>
        <v>106.53999999999999</v>
      </c>
      <c r="J156" s="19">
        <f t="shared" si="72"/>
        <v>840</v>
      </c>
      <c r="K156" s="25"/>
      <c r="L156" s="19">
        <f t="shared" ref="L156" si="73">SUM(L147:L155)</f>
        <v>69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950</v>
      </c>
      <c r="G157" s="32">
        <f t="shared" ref="G157" si="74">G146+G156</f>
        <v>45.629999999999995</v>
      </c>
      <c r="H157" s="32">
        <f t="shared" ref="H157" si="75">H146+H156</f>
        <v>46.599999999999994</v>
      </c>
      <c r="I157" s="32">
        <f t="shared" ref="I157" si="76">I146+I156</f>
        <v>165.58999999999997</v>
      </c>
      <c r="J157" s="32">
        <f t="shared" ref="J157:L157" si="77">J146+J156</f>
        <v>1412</v>
      </c>
      <c r="K157" s="32"/>
      <c r="L157" s="32">
        <f t="shared" si="77"/>
        <v>90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103</v>
      </c>
      <c r="F158" s="40">
        <v>250</v>
      </c>
      <c r="G158" s="40">
        <v>28.88</v>
      </c>
      <c r="H158" s="40">
        <v>22.17</v>
      </c>
      <c r="I158" s="40">
        <v>48.38</v>
      </c>
      <c r="J158" s="40">
        <v>508</v>
      </c>
      <c r="K158" s="41">
        <v>219</v>
      </c>
      <c r="L158" s="40">
        <v>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>
        <v>0.26</v>
      </c>
      <c r="H160" s="43">
        <v>0.05</v>
      </c>
      <c r="I160" s="43">
        <v>15.22</v>
      </c>
      <c r="J160" s="43">
        <v>59</v>
      </c>
      <c r="K160" s="44">
        <v>375</v>
      </c>
      <c r="L160" s="43">
        <v>4</v>
      </c>
    </row>
    <row r="161" spans="1:12" ht="15" x14ac:dyDescent="0.25">
      <c r="A161" s="23"/>
      <c r="B161" s="15"/>
      <c r="C161" s="11"/>
      <c r="D161" s="7" t="s">
        <v>23</v>
      </c>
      <c r="E161" s="42" t="s">
        <v>53</v>
      </c>
      <c r="F161" s="43">
        <v>50</v>
      </c>
      <c r="G161" s="43">
        <v>3.7</v>
      </c>
      <c r="H161" s="43">
        <v>1.45</v>
      </c>
      <c r="I161" s="43">
        <v>25.7</v>
      </c>
      <c r="J161" s="43">
        <v>165</v>
      </c>
      <c r="K161" s="44"/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32.840000000000003</v>
      </c>
      <c r="H165" s="19">
        <f t="shared" si="78"/>
        <v>23.67</v>
      </c>
      <c r="I165" s="19">
        <f t="shared" si="78"/>
        <v>89.3</v>
      </c>
      <c r="J165" s="19">
        <f t="shared" si="78"/>
        <v>732</v>
      </c>
      <c r="K165" s="25"/>
      <c r="L165" s="19">
        <f t="shared" ref="L165" si="79">SUM(L158:L164)</f>
        <v>12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104</v>
      </c>
      <c r="F166" s="43">
        <v>60</v>
      </c>
      <c r="G166" s="43">
        <v>1.25</v>
      </c>
      <c r="H166" s="43">
        <v>5.48</v>
      </c>
      <c r="I166" s="43">
        <v>8.6999999999999993</v>
      </c>
      <c r="J166" s="43">
        <v>89.08</v>
      </c>
      <c r="K166" s="44">
        <v>71</v>
      </c>
      <c r="L166" s="43">
        <v>5</v>
      </c>
    </row>
    <row r="167" spans="1:12" ht="15" x14ac:dyDescent="0.25">
      <c r="A167" s="23"/>
      <c r="B167" s="15"/>
      <c r="C167" s="11"/>
      <c r="D167" s="7" t="s">
        <v>27</v>
      </c>
      <c r="E167" s="42" t="s">
        <v>105</v>
      </c>
      <c r="F167" s="43" t="s">
        <v>82</v>
      </c>
      <c r="G167" s="43">
        <v>1.81</v>
      </c>
      <c r="H167" s="43">
        <v>4.91</v>
      </c>
      <c r="I167" s="43">
        <v>125.25</v>
      </c>
      <c r="J167" s="43">
        <v>102.5</v>
      </c>
      <c r="K167" s="44">
        <v>82</v>
      </c>
      <c r="L167" s="43">
        <v>27</v>
      </c>
    </row>
    <row r="168" spans="1:12" ht="15" x14ac:dyDescent="0.25">
      <c r="A168" s="23"/>
      <c r="B168" s="15"/>
      <c r="C168" s="11"/>
      <c r="D168" s="7" t="s">
        <v>28</v>
      </c>
      <c r="E168" s="42" t="s">
        <v>106</v>
      </c>
      <c r="F168" s="43">
        <v>90</v>
      </c>
      <c r="G168" s="43">
        <v>18.8</v>
      </c>
      <c r="H168" s="43">
        <v>14.1</v>
      </c>
      <c r="I168" s="43">
        <v>12.5</v>
      </c>
      <c r="J168" s="43">
        <v>191</v>
      </c>
      <c r="K168" s="44">
        <v>268</v>
      </c>
      <c r="L168" s="43">
        <v>27</v>
      </c>
    </row>
    <row r="169" spans="1:12" ht="15" x14ac:dyDescent="0.25">
      <c r="A169" s="23"/>
      <c r="B169" s="15"/>
      <c r="C169" s="11"/>
      <c r="D169" s="7" t="s">
        <v>29</v>
      </c>
      <c r="E169" s="42" t="s">
        <v>47</v>
      </c>
      <c r="F169" s="43">
        <v>150</v>
      </c>
      <c r="G169" s="43">
        <v>5.8</v>
      </c>
      <c r="H169" s="43">
        <v>0.08</v>
      </c>
      <c r="I169" s="43">
        <v>31</v>
      </c>
      <c r="J169" s="43">
        <v>155</v>
      </c>
      <c r="K169" s="44">
        <v>203</v>
      </c>
      <c r="L169" s="43">
        <v>8</v>
      </c>
    </row>
    <row r="170" spans="1:12" ht="15" x14ac:dyDescent="0.25">
      <c r="A170" s="23"/>
      <c r="B170" s="15"/>
      <c r="C170" s="11"/>
      <c r="D170" s="7" t="s">
        <v>30</v>
      </c>
      <c r="E170" s="42" t="s">
        <v>58</v>
      </c>
      <c r="F170" s="43">
        <v>200</v>
      </c>
      <c r="G170" s="43">
        <v>0.6</v>
      </c>
      <c r="H170" s="43">
        <v>0</v>
      </c>
      <c r="I170" s="43">
        <v>16.5</v>
      </c>
      <c r="J170" s="43">
        <v>128</v>
      </c>
      <c r="K170" s="44">
        <v>349</v>
      </c>
      <c r="L170" s="43">
        <v>9</v>
      </c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>
        <v>80</v>
      </c>
      <c r="G171" s="43">
        <v>1.8</v>
      </c>
      <c r="H171" s="43">
        <v>0</v>
      </c>
      <c r="I171" s="43">
        <v>13</v>
      </c>
      <c r="J171" s="43">
        <v>65</v>
      </c>
      <c r="K171" s="44"/>
      <c r="L171" s="43">
        <v>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580</v>
      </c>
      <c r="G175" s="19">
        <f t="shared" ref="G175:J175" si="80">SUM(G166:G174)</f>
        <v>30.060000000000002</v>
      </c>
      <c r="H175" s="19">
        <f t="shared" si="80"/>
        <v>24.57</v>
      </c>
      <c r="I175" s="19">
        <f t="shared" si="80"/>
        <v>206.95</v>
      </c>
      <c r="J175" s="19">
        <f t="shared" si="80"/>
        <v>730.57999999999993</v>
      </c>
      <c r="K175" s="25"/>
      <c r="L175" s="19">
        <f t="shared" ref="L175" si="81">SUM(L166:L174)</f>
        <v>80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1080</v>
      </c>
      <c r="G176" s="32">
        <f t="shared" ref="G176" si="82">G165+G175</f>
        <v>62.900000000000006</v>
      </c>
      <c r="H176" s="32">
        <f t="shared" ref="H176" si="83">H165+H175</f>
        <v>48.24</v>
      </c>
      <c r="I176" s="32">
        <f t="shared" ref="I176" si="84">I165+I175</f>
        <v>296.25</v>
      </c>
      <c r="J176" s="32">
        <f t="shared" ref="J176:L176" si="85">J165+J175</f>
        <v>1462.58</v>
      </c>
      <c r="K176" s="32"/>
      <c r="L176" s="32">
        <f t="shared" si="85"/>
        <v>92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107</v>
      </c>
      <c r="F177" s="40">
        <v>250</v>
      </c>
      <c r="G177" s="40">
        <v>5.86</v>
      </c>
      <c r="H177" s="40">
        <v>12.04</v>
      </c>
      <c r="I177" s="40">
        <v>33.159999999999997</v>
      </c>
      <c r="J177" s="40">
        <v>264</v>
      </c>
      <c r="K177" s="41">
        <v>327</v>
      </c>
      <c r="L177" s="40">
        <v>16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0.1</v>
      </c>
      <c r="H179" s="43">
        <v>0</v>
      </c>
      <c r="I179" s="43">
        <v>16.7</v>
      </c>
      <c r="J179" s="43">
        <v>63</v>
      </c>
      <c r="K179" s="44">
        <v>375</v>
      </c>
      <c r="L179" s="43">
        <v>4</v>
      </c>
    </row>
    <row r="180" spans="1:12" ht="15" x14ac:dyDescent="0.25">
      <c r="A180" s="23"/>
      <c r="B180" s="15"/>
      <c r="C180" s="11"/>
      <c r="D180" s="7" t="s">
        <v>23</v>
      </c>
      <c r="E180" s="42" t="s">
        <v>53</v>
      </c>
      <c r="F180" s="43">
        <v>50</v>
      </c>
      <c r="G180" s="43">
        <v>3.7</v>
      </c>
      <c r="H180" s="43">
        <v>1.45</v>
      </c>
      <c r="I180" s="43">
        <v>25.7</v>
      </c>
      <c r="J180" s="43">
        <v>165</v>
      </c>
      <c r="K180" s="44"/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9.66</v>
      </c>
      <c r="H184" s="19">
        <f t="shared" si="86"/>
        <v>13.489999999999998</v>
      </c>
      <c r="I184" s="19">
        <f t="shared" si="86"/>
        <v>75.56</v>
      </c>
      <c r="J184" s="19">
        <f t="shared" si="86"/>
        <v>492</v>
      </c>
      <c r="K184" s="25"/>
      <c r="L184" s="19">
        <f t="shared" ref="L184" si="87">SUM(L177:L183)</f>
        <v>22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64</v>
      </c>
      <c r="F185" s="43">
        <v>60</v>
      </c>
      <c r="G185" s="43">
        <v>0.8</v>
      </c>
      <c r="H185" s="43">
        <v>0.1</v>
      </c>
      <c r="I185" s="43">
        <v>2.6</v>
      </c>
      <c r="J185" s="43">
        <v>14</v>
      </c>
      <c r="K185" s="44">
        <v>71</v>
      </c>
      <c r="L185" s="43">
        <v>5</v>
      </c>
    </row>
    <row r="186" spans="1:12" ht="15" x14ac:dyDescent="0.25">
      <c r="A186" s="23"/>
      <c r="B186" s="15"/>
      <c r="C186" s="11"/>
      <c r="D186" s="7" t="s">
        <v>27</v>
      </c>
      <c r="E186" s="42" t="s">
        <v>108</v>
      </c>
      <c r="F186" s="43">
        <v>250</v>
      </c>
      <c r="G186" s="43">
        <v>2.21</v>
      </c>
      <c r="H186" s="43">
        <v>5.0599999999999996</v>
      </c>
      <c r="I186" s="43">
        <v>11.92</v>
      </c>
      <c r="J186" s="43">
        <v>120.25</v>
      </c>
      <c r="K186" s="44" t="s">
        <v>109</v>
      </c>
      <c r="L186" s="43">
        <v>16</v>
      </c>
    </row>
    <row r="187" spans="1:12" ht="15" x14ac:dyDescent="0.25">
      <c r="A187" s="23"/>
      <c r="B187" s="15"/>
      <c r="C187" s="11"/>
      <c r="D187" s="7" t="s">
        <v>28</v>
      </c>
      <c r="E187" s="42" t="s">
        <v>56</v>
      </c>
      <c r="F187" s="43">
        <v>90</v>
      </c>
      <c r="G187" s="43">
        <v>11.5</v>
      </c>
      <c r="H187" s="43">
        <v>8.8000000000000007</v>
      </c>
      <c r="I187" s="43">
        <v>12</v>
      </c>
      <c r="J187" s="43">
        <v>102</v>
      </c>
      <c r="K187" s="44">
        <v>234</v>
      </c>
      <c r="L187" s="43">
        <v>18</v>
      </c>
    </row>
    <row r="188" spans="1:12" ht="15" x14ac:dyDescent="0.25">
      <c r="A188" s="23"/>
      <c r="B188" s="15"/>
      <c r="C188" s="11"/>
      <c r="D188" s="7" t="s">
        <v>29</v>
      </c>
      <c r="E188" s="42" t="s">
        <v>110</v>
      </c>
      <c r="F188" s="43">
        <v>150</v>
      </c>
      <c r="G188" s="43">
        <v>6.6</v>
      </c>
      <c r="H188" s="43">
        <v>7.2</v>
      </c>
      <c r="I188" s="43">
        <v>41.2</v>
      </c>
      <c r="J188" s="43">
        <v>27.3</v>
      </c>
      <c r="K188" s="44">
        <v>302</v>
      </c>
      <c r="L188" s="43">
        <v>9</v>
      </c>
    </row>
    <row r="189" spans="1:12" ht="15" x14ac:dyDescent="0.25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>
        <v>0.6</v>
      </c>
      <c r="H189" s="43">
        <v>0</v>
      </c>
      <c r="I189" s="43">
        <v>16.5</v>
      </c>
      <c r="J189" s="43">
        <v>128</v>
      </c>
      <c r="K189" s="44">
        <v>349</v>
      </c>
      <c r="L189" s="43">
        <v>9</v>
      </c>
    </row>
    <row r="190" spans="1:12" ht="15" x14ac:dyDescent="0.25">
      <c r="A190" s="23"/>
      <c r="B190" s="15"/>
      <c r="C190" s="11"/>
      <c r="D190" s="7" t="s">
        <v>31</v>
      </c>
      <c r="E190" s="42" t="s">
        <v>49</v>
      </c>
      <c r="F190" s="43">
        <v>80</v>
      </c>
      <c r="G190" s="43">
        <v>1.8</v>
      </c>
      <c r="H190" s="43">
        <v>0</v>
      </c>
      <c r="I190" s="43">
        <v>13</v>
      </c>
      <c r="J190" s="43">
        <v>65</v>
      </c>
      <c r="K190" s="44"/>
      <c r="L190" s="43">
        <v>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70</v>
      </c>
      <c r="F192" s="43">
        <v>100</v>
      </c>
      <c r="G192" s="43">
        <v>0.6</v>
      </c>
      <c r="H192" s="43">
        <v>0.2</v>
      </c>
      <c r="I192" s="43">
        <v>7.5</v>
      </c>
      <c r="J192" s="43">
        <v>33</v>
      </c>
      <c r="K192" s="44"/>
      <c r="L192" s="43">
        <v>7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930</v>
      </c>
      <c r="G194" s="19">
        <f t="shared" ref="G194:J194" si="88">SUM(G185:G193)</f>
        <v>24.110000000000003</v>
      </c>
      <c r="H194" s="19">
        <f t="shared" si="88"/>
        <v>21.36</v>
      </c>
      <c r="I194" s="19">
        <f t="shared" si="88"/>
        <v>104.72</v>
      </c>
      <c r="J194" s="19">
        <f t="shared" si="88"/>
        <v>489.55</v>
      </c>
      <c r="K194" s="25"/>
      <c r="L194" s="19">
        <f t="shared" ref="L194" si="89">SUM(L185:L193)</f>
        <v>68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1430</v>
      </c>
      <c r="G195" s="32">
        <f t="shared" ref="G195" si="90">G184+G194</f>
        <v>33.770000000000003</v>
      </c>
      <c r="H195" s="32">
        <f t="shared" ref="H195" si="91">H184+H194</f>
        <v>34.849999999999994</v>
      </c>
      <c r="I195" s="32">
        <f t="shared" ref="I195" si="92">I184+I194</f>
        <v>180.28</v>
      </c>
      <c r="J195" s="32">
        <f t="shared" ref="J195:L195" si="93">J184+J194</f>
        <v>981.55</v>
      </c>
      <c r="K195" s="32"/>
      <c r="L195" s="32">
        <f t="shared" si="93"/>
        <v>90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1118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42.614999999999995</v>
      </c>
      <c r="H196" s="34">
        <f t="shared" si="94"/>
        <v>41.604999999999997</v>
      </c>
      <c r="I196" s="34">
        <f t="shared" si="94"/>
        <v>185.36099999999999</v>
      </c>
      <c r="J196" s="34">
        <f t="shared" si="94"/>
        <v>1204.2499999999998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92.2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2025-02-23T12:25:21Z</dcterms:modified>
</cp:coreProperties>
</file>