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1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<sst xmlns="http://schemas.openxmlformats.org/spreadsheetml/2006/main" count="305" uniqueCount="112">
  <si>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</si>
  <si>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</si>
  <si>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</si>
  <si>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</si>
  <si>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</si>
  <si>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</si>
  <si>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</si>
  <si>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</si>
  <si>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</si>
  <si>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</si>
  <si>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</si>
  <si>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</si>
  <si>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</si>
  <si>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</si>
  <si>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</si>
  <si>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</si>
  <si>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</si>
  <si>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</si>
  <si>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</si>
  <si>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</si>
  <si>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</si>
  <si>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</si>
  <si>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</si>
  <si>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</si>
  <si>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</si>
  <si>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</si>
  <si>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</si>
  <si>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</si>
  <si>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</si>
  <si>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</si>
  <si>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</si>
  <si>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</si>
  <si>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</si>
  <si>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</si>
  <si>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</si>
  <si>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</si>
  <si>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</si>
  <si>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</si>
  <si>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</si>
  <si>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</si>
  <si>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Погорелова А. А.</t>
  </si>
  <si>
    <t>батон В/с</t>
  </si>
  <si>
    <t>чай с сахаром</t>
  </si>
  <si>
    <t>Припущенная морковь с курагой</t>
  </si>
  <si>
    <t>Борщ на мясном бульоне с капустой и картофелем со сметаной.</t>
  </si>
  <si>
    <t>250/25/10</t>
  </si>
  <si>
    <t>Птица запечённая</t>
  </si>
  <si>
    <t>Макаронные изделия отварные</t>
  </si>
  <si>
    <t>Компот из свежих яблок</t>
  </si>
  <si>
    <t>Хлеб пшеничный</t>
  </si>
  <si>
    <t>апельсин</t>
  </si>
  <si>
    <t>Каша молочная пшенная</t>
  </si>
  <si>
    <t>сыр в/сорт</t>
  </si>
  <si>
    <t>батон в/с</t>
  </si>
  <si>
    <t>свёкла с зелёным горошком,т/о</t>
  </si>
  <si>
    <t>Суп картофельный с крупой (пшено)</t>
  </si>
  <si>
    <t>котлета рыбная</t>
  </si>
  <si>
    <t>Картофель тушёный с луком</t>
  </si>
  <si>
    <t>Компот из сухофруктов</t>
  </si>
  <si>
    <t>Груша</t>
  </si>
  <si>
    <t>Запеканка творожная с молочным соусом</t>
  </si>
  <si>
    <t>150/50</t>
  </si>
  <si>
    <t>Чай с сахаром/лимоном</t>
  </si>
  <si>
    <t>375/377</t>
  </si>
  <si>
    <t>Нарезка из свежих огурцов</t>
  </si>
  <si>
    <t>Суп картофельный с мясными фрикадельками</t>
  </si>
  <si>
    <t>250/25</t>
  </si>
  <si>
    <t>Оладья из печени.</t>
  </si>
  <si>
    <t>Рагу овощное</t>
  </si>
  <si>
    <t>Напиток из шиповника.</t>
  </si>
  <si>
    <t>Мандарин</t>
  </si>
  <si>
    <t>Каша молочная дружба с маслом</t>
  </si>
  <si>
    <t>200/5</t>
  </si>
  <si>
    <t>Чай с сахаром</t>
  </si>
  <si>
    <t>Нарезка из свежих помидор</t>
  </si>
  <si>
    <t>Рассольник ленинградский на курином бульоне</t>
  </si>
  <si>
    <t>Плов из курицы.</t>
  </si>
  <si>
    <t>230/90</t>
  </si>
  <si>
    <t>Яблоко</t>
  </si>
  <si>
    <t>Каша молочная геркулесовая</t>
  </si>
  <si>
    <t>Масло сливочное</t>
  </si>
  <si>
    <t>Щи из свежей капусты со сметаной.</t>
  </si>
  <si>
    <t>250/10</t>
  </si>
  <si>
    <t>Каша гречневая рассыпчатая</t>
  </si>
  <si>
    <t>Рыба тушеная с овощами</t>
  </si>
  <si>
    <t>Компот из свежих фруктов</t>
  </si>
  <si>
    <t>Банан</t>
  </si>
  <si>
    <t>Суп молочный с макаронными изделиями</t>
  </si>
  <si>
    <t>Салат из капусты с морковью</t>
  </si>
  <si>
    <t>Суп картофельный с бобовыми на мясном бульоне</t>
  </si>
  <si>
    <t>Жаркое по домашнему.</t>
  </si>
  <si>
    <t>Каша молочная манная</t>
  </si>
  <si>
    <t>Сыр в/с</t>
  </si>
  <si>
    <t>Суп из овощей с фасолью</t>
  </si>
  <si>
    <t>Гуляш из отварной говядины</t>
  </si>
  <si>
    <t>Каша перловая рассыпчатая</t>
  </si>
  <si>
    <t>Омлет натуральный</t>
  </si>
  <si>
    <t>масло сливочное</t>
  </si>
  <si>
    <t>Суп картофельный с клецками</t>
  </si>
  <si>
    <t>250/50</t>
  </si>
  <si>
    <t>Ленивые голубцы.</t>
  </si>
  <si>
    <t>250/90</t>
  </si>
  <si>
    <t>Напиток из шиповника</t>
  </si>
  <si>
    <t>Сырники из творога со сгущеным молоком</t>
  </si>
  <si>
    <t>Нарезка из свежей капусты</t>
  </si>
  <si>
    <t>Борщ с капустой на мясном бульоне со сметаной</t>
  </si>
  <si>
    <t>Котлета мясная (измяса говядины)</t>
  </si>
  <si>
    <t>Каша молочная рисовая</t>
  </si>
  <si>
    <t>Суп-лапша</t>
  </si>
  <si>
    <t>113/114</t>
  </si>
  <si>
    <t>Каша гречневая рассыпчатая с сливочным маслом</t>
  </si>
  <si>
    <t>МБОУ "СОШ с. Анастасьино Калининского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</si>
</sst>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5" sqref="E1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111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250</v>
      </c>
      <c r="G6" s="40">
        <v>10.3</v>
      </c>
      <c r="H6" s="40">
        <v>16.73</v>
      </c>
      <c r="I6" s="40">
        <v>1.85</v>
      </c>
      <c r="J6" s="40">
        <v>248</v>
      </c>
      <c r="K6" s="41">
        <v>210</v>
      </c>
      <c r="L6" s="40">
        <v>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0.05</v>
      </c>
      <c r="I8" s="43">
        <v>15.22</v>
      </c>
      <c r="J8" s="43">
        <v>59</v>
      </c>
      <c r="K8" s="44">
        <v>375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3.73</v>
      </c>
      <c r="H9" s="43">
        <v>6.59</v>
      </c>
      <c r="I9" s="43">
        <v>30.44</v>
      </c>
      <c r="J9" s="43">
        <v>197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14.290000000000001</v>
      </c>
      <c r="H13" s="19">
        <f t="shared" si="0"/>
        <v>23.37</v>
      </c>
      <c r="I13" s="19">
        <f t="shared" si="0"/>
        <v>47.510000000000005</v>
      </c>
      <c r="J13" s="19">
        <f t="shared" si="0"/>
        <v>504</v>
      </c>
      <c r="K13" s="25"/>
      <c r="L13" s="19">
        <f t="shared" ref="L13" si="1">SUM(L6:L12)</f>
        <v>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1.51</v>
      </c>
      <c r="I14" s="43">
        <v>4.49</v>
      </c>
      <c r="J14" s="43">
        <v>46.26</v>
      </c>
      <c r="K14" s="44">
        <v>63</v>
      </c>
      <c r="L14" s="43">
        <v>8</v>
      </c>
    </row>
    <row r="15" spans="1:12" ht="25.5" x14ac:dyDescent="0.25">
      <c r="A15" s="23"/>
      <c r="B15" s="15"/>
      <c r="C15" s="11"/>
      <c r="D15" s="7" t="s">
        <v>27</v>
      </c>
      <c r="E15" s="42" t="s">
        <v>44</v>
      </c>
      <c r="F15" s="43" t="s">
        <v>45</v>
      </c>
      <c r="G15" s="43">
        <v>1.81</v>
      </c>
      <c r="H15" s="43">
        <v>4.91</v>
      </c>
      <c r="I15" s="43">
        <v>125.25</v>
      </c>
      <c r="J15" s="43"/>
      <c r="K15" s="44">
        <v>102.5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17.649999999999999</v>
      </c>
      <c r="H16" s="43">
        <v>14.58</v>
      </c>
      <c r="I16" s="43">
        <v>4.7</v>
      </c>
      <c r="J16" s="43">
        <v>221</v>
      </c>
      <c r="K16" s="44">
        <v>293</v>
      </c>
      <c r="L16" s="43">
        <v>20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100</v>
      </c>
      <c r="G17" s="43">
        <v>5.8</v>
      </c>
      <c r="H17" s="43">
        <v>0.08</v>
      </c>
      <c r="I17" s="43">
        <v>31</v>
      </c>
      <c r="J17" s="43">
        <v>155</v>
      </c>
      <c r="K17" s="44">
        <v>202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18</v>
      </c>
      <c r="J18" s="43">
        <v>107</v>
      </c>
      <c r="K18" s="44">
        <v>342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80</v>
      </c>
      <c r="G19" s="43">
        <v>1.8</v>
      </c>
      <c r="H19" s="43">
        <v>0</v>
      </c>
      <c r="I19" s="43">
        <v>13</v>
      </c>
      <c r="J19" s="43">
        <v>65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50</v>
      </c>
      <c r="F21" s="43">
        <v>100</v>
      </c>
      <c r="G21" s="43">
        <v>0.9</v>
      </c>
      <c r="H21" s="43">
        <v>0.4</v>
      </c>
      <c r="I21" s="43">
        <v>17</v>
      </c>
      <c r="J21" s="43">
        <v>36</v>
      </c>
      <c r="K21" s="44"/>
      <c r="L21" s="43">
        <v>10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29.959999999999997</v>
      </c>
      <c r="H23" s="19">
        <f t="shared" si="2"/>
        <v>21.479999999999997</v>
      </c>
      <c r="I23" s="19">
        <f t="shared" si="2"/>
        <v>213.44</v>
      </c>
      <c r="J23" s="19">
        <f t="shared" si="2"/>
        <v>630.26</v>
      </c>
      <c r="K23" s="25"/>
      <c r="L23" s="19">
        <f t="shared" ref="L23" si="3">SUM(L14:L22)</f>
        <v>79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1130</v>
      </c>
      <c r="G24" s="32">
        <f t="shared" ref="G24:J24" si="4">G13+G23</f>
        <v>44.25</v>
      </c>
      <c r="H24" s="32">
        <f t="shared" si="4"/>
        <v>44.849999999999994</v>
      </c>
      <c r="I24" s="32">
        <f t="shared" si="4"/>
        <v>260.95</v>
      </c>
      <c r="J24" s="32">
        <f t="shared" si="4"/>
        <v>1134.26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4</v>
      </c>
      <c r="H25" s="40">
        <v>3</v>
      </c>
      <c r="I25" s="40">
        <v>28.38</v>
      </c>
      <c r="J25" s="40">
        <v>264</v>
      </c>
      <c r="K25" s="41">
        <v>173</v>
      </c>
      <c r="L25" s="40">
        <v>30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20</v>
      </c>
      <c r="G26" s="43">
        <v>4.67</v>
      </c>
      <c r="H26" s="43">
        <v>6.18</v>
      </c>
      <c r="I26" s="43">
        <v>0</v>
      </c>
      <c r="J26" s="43">
        <v>76</v>
      </c>
      <c r="K26" s="44">
        <v>15</v>
      </c>
      <c r="L26" s="43">
        <v>10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0.1</v>
      </c>
      <c r="H27" s="43">
        <v>0</v>
      </c>
      <c r="I27" s="43">
        <v>16.7</v>
      </c>
      <c r="J27" s="43">
        <v>63</v>
      </c>
      <c r="K27" s="44">
        <v>375</v>
      </c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3.7</v>
      </c>
      <c r="H28" s="43">
        <v>1.45</v>
      </c>
      <c r="I28" s="43">
        <v>25.7</v>
      </c>
      <c r="J28" s="43">
        <v>165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12.469999999999999</v>
      </c>
      <c r="H32" s="19">
        <f t="shared" ref="H32" si="7">SUM(H25:H31)</f>
        <v>10.629999999999999</v>
      </c>
      <c r="I32" s="19">
        <f t="shared" ref="I32" si="8">SUM(I25:I31)</f>
        <v>70.78</v>
      </c>
      <c r="J32" s="19">
        <f t="shared" ref="J32:L32" si="9">SUM(J25:J31)</f>
        <v>568</v>
      </c>
      <c r="K32" s="25"/>
      <c r="L32" s="19">
        <f t="shared" si="9"/>
        <v>46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</v>
      </c>
      <c r="H33" s="43">
        <v>2.5099999999999998</v>
      </c>
      <c r="I33" s="43">
        <v>4.49</v>
      </c>
      <c r="J33" s="43">
        <v>46.26</v>
      </c>
      <c r="K33" s="44">
        <v>53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2.1800000000000002</v>
      </c>
      <c r="H34" s="43">
        <v>2.84</v>
      </c>
      <c r="I34" s="43">
        <v>14.29</v>
      </c>
      <c r="J34" s="43">
        <v>91.5</v>
      </c>
      <c r="K34" s="44">
        <v>101</v>
      </c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11.5</v>
      </c>
      <c r="H35" s="43">
        <v>8.8000000000000007</v>
      </c>
      <c r="I35" s="43">
        <v>12</v>
      </c>
      <c r="J35" s="43">
        <v>102</v>
      </c>
      <c r="K35" s="44">
        <v>234</v>
      </c>
      <c r="L35" s="43">
        <v>19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3.2</v>
      </c>
      <c r="H36" s="43">
        <v>5.2</v>
      </c>
      <c r="I36" s="43">
        <v>22.88</v>
      </c>
      <c r="J36" s="43">
        <v>151.36000000000001</v>
      </c>
      <c r="K36" s="44">
        <v>145</v>
      </c>
      <c r="L36" s="43">
        <v>6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0.6</v>
      </c>
      <c r="H37" s="43">
        <v>0</v>
      </c>
      <c r="I37" s="43">
        <v>9.98</v>
      </c>
      <c r="J37" s="43">
        <v>128</v>
      </c>
      <c r="K37" s="44">
        <v>349</v>
      </c>
      <c r="L37" s="43">
        <v>9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80</v>
      </c>
      <c r="G38" s="43">
        <v>1.8</v>
      </c>
      <c r="H38" s="43">
        <v>0</v>
      </c>
      <c r="I38" s="43">
        <v>13</v>
      </c>
      <c r="J38" s="43">
        <v>65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59</v>
      </c>
      <c r="F40" s="43">
        <v>100</v>
      </c>
      <c r="G40" s="43">
        <v>0.4</v>
      </c>
      <c r="H40" s="43">
        <v>0.3</v>
      </c>
      <c r="I40" s="43">
        <v>10.9</v>
      </c>
      <c r="J40" s="43">
        <v>42</v>
      </c>
      <c r="K40" s="44"/>
      <c r="L40" s="43">
        <v>10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20.68</v>
      </c>
      <c r="H42" s="19">
        <f t="shared" ref="H42" si="11">SUM(H33:H41)</f>
        <v>19.650000000000002</v>
      </c>
      <c r="I42" s="19">
        <f t="shared" ref="I42" si="12">SUM(I33:I41)</f>
        <v>87.54</v>
      </c>
      <c r="J42" s="19">
        <f t="shared" ref="J42:L42" si="13">SUM(J33:J41)</f>
        <v>626.12</v>
      </c>
      <c r="K42" s="25"/>
      <c r="L42" s="19">
        <f t="shared" si="13"/>
        <v>64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1450</v>
      </c>
      <c r="G43" s="32">
        <f t="shared" ref="G43" si="14">G32+G42</f>
        <v>33.15</v>
      </c>
      <c r="H43" s="32">
        <f t="shared" ref="H43" si="15">H32+H42</f>
        <v>30.28</v>
      </c>
      <c r="I43" s="32">
        <f t="shared" ref="I43" si="16">I32+I42</f>
        <v>158.32</v>
      </c>
      <c r="J43" s="32">
        <f t="shared" ref="J43:L43" si="17">J32+J42</f>
        <v>1194.1199999999999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 t="s">
        <v>61</v>
      </c>
      <c r="G44" s="40">
        <v>28.88</v>
      </c>
      <c r="H44" s="40">
        <v>22.17</v>
      </c>
      <c r="I44" s="40">
        <v>48.38</v>
      </c>
      <c r="J44" s="40">
        <v>508</v>
      </c>
      <c r="K44" s="41">
        <v>223</v>
      </c>
      <c r="L44" s="40">
        <v>14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0.26</v>
      </c>
      <c r="H46" s="43">
        <v>0.05</v>
      </c>
      <c r="I46" s="43">
        <v>15.22</v>
      </c>
      <c r="J46" s="43">
        <v>59</v>
      </c>
      <c r="K46" s="44" t="s">
        <v>63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29.14</v>
      </c>
      <c r="H51" s="19">
        <f t="shared" ref="H51" si="19">SUM(H44:H50)</f>
        <v>22.220000000000002</v>
      </c>
      <c r="I51" s="19">
        <f t="shared" ref="I51" si="20">SUM(I44:I50)</f>
        <v>63.6</v>
      </c>
      <c r="J51" s="19">
        <f t="shared" ref="J51:L51" si="21">SUM(J44:J50)</f>
        <v>567</v>
      </c>
      <c r="K51" s="25"/>
      <c r="L51" s="19">
        <f t="shared" si="21"/>
        <v>19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0.46</v>
      </c>
      <c r="H52" s="43">
        <v>3.65</v>
      </c>
      <c r="I52" s="43">
        <v>1.43</v>
      </c>
      <c r="J52" s="43">
        <v>40.380000000000003</v>
      </c>
      <c r="K52" s="44">
        <v>71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 t="s">
        <v>66</v>
      </c>
      <c r="G53" s="43">
        <v>7.29</v>
      </c>
      <c r="H53" s="43">
        <v>5.7</v>
      </c>
      <c r="I53" s="43">
        <v>16.989999999999998</v>
      </c>
      <c r="J53" s="43">
        <v>148.5</v>
      </c>
      <c r="K53" s="44">
        <v>104.105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9.7799999999999994</v>
      </c>
      <c r="H54" s="43">
        <v>11.66</v>
      </c>
      <c r="I54" s="43">
        <v>16.41</v>
      </c>
      <c r="J54" s="43">
        <v>210</v>
      </c>
      <c r="K54" s="44">
        <v>282</v>
      </c>
      <c r="L54" s="43">
        <v>19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120</v>
      </c>
      <c r="G55" s="43">
        <v>2.4</v>
      </c>
      <c r="H55" s="43">
        <v>4.4000000000000004</v>
      </c>
      <c r="I55" s="43">
        <v>10.3</v>
      </c>
      <c r="J55" s="43">
        <v>178</v>
      </c>
      <c r="K55" s="44">
        <v>143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0.4</v>
      </c>
      <c r="H56" s="43">
        <v>0.2</v>
      </c>
      <c r="I56" s="43">
        <v>19</v>
      </c>
      <c r="J56" s="43">
        <v>118</v>
      </c>
      <c r="K56" s="44">
        <v>388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80</v>
      </c>
      <c r="G57" s="43">
        <v>1.8</v>
      </c>
      <c r="H57" s="43">
        <v>0</v>
      </c>
      <c r="I57" s="43">
        <v>13</v>
      </c>
      <c r="J57" s="43">
        <v>65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70</v>
      </c>
      <c r="F59" s="43">
        <v>50</v>
      </c>
      <c r="G59" s="43">
        <v>0.3</v>
      </c>
      <c r="H59" s="43">
        <v>0.2</v>
      </c>
      <c r="I59" s="43">
        <v>3.8</v>
      </c>
      <c r="J59" s="43">
        <v>17</v>
      </c>
      <c r="K59" s="44"/>
      <c r="L59" s="43">
        <v>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22.43</v>
      </c>
      <c r="H61" s="19">
        <f t="shared" ref="H61" si="23">SUM(H52:H60)</f>
        <v>25.809999999999995</v>
      </c>
      <c r="I61" s="19">
        <f t="shared" ref="I61" si="24">SUM(I52:I60)</f>
        <v>80.929999999999993</v>
      </c>
      <c r="J61" s="19">
        <f t="shared" ref="J61:L61" si="25">SUM(J52:J60)</f>
        <v>776.88</v>
      </c>
      <c r="K61" s="25"/>
      <c r="L61" s="19">
        <f t="shared" si="25"/>
        <v>71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800</v>
      </c>
      <c r="G62" s="32">
        <f t="shared" ref="G62" si="26">G51+G61</f>
        <v>51.57</v>
      </c>
      <c r="H62" s="32">
        <f t="shared" ref="H62" si="27">H51+H61</f>
        <v>48.03</v>
      </c>
      <c r="I62" s="32">
        <f t="shared" ref="I62" si="28">I51+I61</f>
        <v>144.53</v>
      </c>
      <c r="J62" s="32">
        <f t="shared" ref="J62:L62" si="29">J51+J61</f>
        <v>1343.88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 t="s">
        <v>72</v>
      </c>
      <c r="G63" s="40">
        <v>5.86</v>
      </c>
      <c r="H63" s="40">
        <v>12.04</v>
      </c>
      <c r="I63" s="40">
        <v>33.159999999999997</v>
      </c>
      <c r="J63" s="40">
        <v>264</v>
      </c>
      <c r="K63" s="41">
        <v>175</v>
      </c>
      <c r="L63" s="40">
        <v>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0.1</v>
      </c>
      <c r="H65" s="43">
        <v>0</v>
      </c>
      <c r="I65" s="43">
        <v>16.7</v>
      </c>
      <c r="J65" s="43">
        <v>63</v>
      </c>
      <c r="K65" s="44">
        <v>375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5.96</v>
      </c>
      <c r="H70" s="19">
        <f t="shared" ref="H70" si="31">SUM(H63:H69)</f>
        <v>12.04</v>
      </c>
      <c r="I70" s="19">
        <f t="shared" ref="I70" si="32">SUM(I63:I69)</f>
        <v>49.86</v>
      </c>
      <c r="J70" s="19">
        <f t="shared" ref="J70:L70" si="33">SUM(J63:J69)</f>
        <v>327</v>
      </c>
      <c r="K70" s="25"/>
      <c r="L70" s="19">
        <f t="shared" si="33"/>
        <v>12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0.46</v>
      </c>
      <c r="H71" s="43">
        <v>3.65</v>
      </c>
      <c r="I71" s="43">
        <v>1.43</v>
      </c>
      <c r="J71" s="43">
        <v>40.380000000000003</v>
      </c>
      <c r="K71" s="44">
        <v>71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 t="s">
        <v>66</v>
      </c>
      <c r="G72" s="43">
        <v>3.3</v>
      </c>
      <c r="H72" s="43">
        <v>6.8</v>
      </c>
      <c r="I72" s="43">
        <v>22.6</v>
      </c>
      <c r="J72" s="43">
        <v>113.3</v>
      </c>
      <c r="K72" s="44">
        <v>96</v>
      </c>
      <c r="L72" s="43">
        <v>27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 t="s">
        <v>77</v>
      </c>
      <c r="G73" s="43">
        <v>15.6</v>
      </c>
      <c r="H73" s="43">
        <v>20.3</v>
      </c>
      <c r="I73" s="43">
        <v>43</v>
      </c>
      <c r="J73" s="43">
        <v>301.5</v>
      </c>
      <c r="K73" s="44">
        <v>291</v>
      </c>
      <c r="L73" s="43">
        <v>24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80</v>
      </c>
      <c r="G76" s="43">
        <v>1.8</v>
      </c>
      <c r="H76" s="43">
        <v>0</v>
      </c>
      <c r="I76" s="43">
        <v>13</v>
      </c>
      <c r="J76" s="43">
        <v>65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78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/>
      <c r="L78" s="43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440</v>
      </c>
      <c r="G80" s="19">
        <f t="shared" ref="G80" si="34">SUM(G71:G79)</f>
        <v>22.16</v>
      </c>
      <c r="H80" s="19">
        <f t="shared" ref="H80" si="35">SUM(H71:H79)</f>
        <v>31.15</v>
      </c>
      <c r="I80" s="19">
        <f t="shared" ref="I80" si="36">SUM(I71:I79)</f>
        <v>106.33</v>
      </c>
      <c r="J80" s="19">
        <f t="shared" ref="J80:L80" si="37">SUM(J71:J79)</f>
        <v>695.18000000000006</v>
      </c>
      <c r="K80" s="25"/>
      <c r="L80" s="19">
        <f t="shared" si="37"/>
        <v>78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640</v>
      </c>
      <c r="G81" s="32">
        <f t="shared" ref="G81" si="38">G70+G80</f>
        <v>28.12</v>
      </c>
      <c r="H81" s="32">
        <f t="shared" ref="H81" si="39">H70+H80</f>
        <v>43.19</v>
      </c>
      <c r="I81" s="32">
        <f t="shared" ref="I81" si="40">I70+I80</f>
        <v>156.19</v>
      </c>
      <c r="J81" s="32">
        <f t="shared" ref="J81:L81" si="41">J70+J80</f>
        <v>1022.1800000000001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240</v>
      </c>
      <c r="G82" s="40">
        <v>5.55</v>
      </c>
      <c r="H82" s="40">
        <v>10.46</v>
      </c>
      <c r="I82" s="40">
        <v>23.97</v>
      </c>
      <c r="J82" s="40">
        <v>213</v>
      </c>
      <c r="K82" s="41">
        <v>173</v>
      </c>
      <c r="L82" s="40">
        <v>9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10</v>
      </c>
      <c r="G83" s="43">
        <v>0.05</v>
      </c>
      <c r="H83" s="43">
        <v>8.25</v>
      </c>
      <c r="I83" s="43">
        <v>0.08</v>
      </c>
      <c r="J83" s="43">
        <v>75</v>
      </c>
      <c r="K83" s="44">
        <v>14</v>
      </c>
      <c r="L83" s="43">
        <v>4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3.76</v>
      </c>
      <c r="H84" s="43">
        <v>3.73</v>
      </c>
      <c r="I84" s="43">
        <v>26.74</v>
      </c>
      <c r="J84" s="43">
        <v>151</v>
      </c>
      <c r="K84" s="44">
        <v>375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3.73</v>
      </c>
      <c r="H85" s="43">
        <v>6.59</v>
      </c>
      <c r="I85" s="43">
        <v>30.44</v>
      </c>
      <c r="J85" s="43">
        <v>197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13.09</v>
      </c>
      <c r="H89" s="19">
        <f t="shared" ref="H89" si="43">SUM(H82:H88)</f>
        <v>29.03</v>
      </c>
      <c r="I89" s="19">
        <f t="shared" ref="I89" si="44">SUM(I82:I88)</f>
        <v>81.22999999999999</v>
      </c>
      <c r="J89" s="19">
        <f t="shared" ref="J89:L89" si="45">SUM(J82:J88)</f>
        <v>636</v>
      </c>
      <c r="K89" s="25"/>
      <c r="L89" s="19">
        <f t="shared" si="45"/>
        <v>19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0.8</v>
      </c>
      <c r="H90" s="43">
        <v>0.1</v>
      </c>
      <c r="I90" s="43">
        <v>2.6</v>
      </c>
      <c r="J90" s="43">
        <v>14</v>
      </c>
      <c r="K90" s="44">
        <v>71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 t="s">
        <v>82</v>
      </c>
      <c r="G91" s="43">
        <v>1.75</v>
      </c>
      <c r="H91" s="43">
        <v>4.8899999999999997</v>
      </c>
      <c r="I91" s="43">
        <v>8.49</v>
      </c>
      <c r="J91" s="43">
        <v>84.78</v>
      </c>
      <c r="K91" s="44">
        <v>87</v>
      </c>
      <c r="L91" s="43">
        <v>24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13.87</v>
      </c>
      <c r="H92" s="43">
        <v>7.85</v>
      </c>
      <c r="I92" s="43">
        <v>6.53</v>
      </c>
      <c r="J92" s="43">
        <v>150</v>
      </c>
      <c r="K92" s="44">
        <v>229</v>
      </c>
      <c r="L92" s="43">
        <v>15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6.6</v>
      </c>
      <c r="H93" s="43">
        <v>7.2</v>
      </c>
      <c r="I93" s="43">
        <v>41.2</v>
      </c>
      <c r="J93" s="43">
        <v>227.3</v>
      </c>
      <c r="K93" s="44">
        <v>302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1</v>
      </c>
      <c r="H94" s="43">
        <v>0</v>
      </c>
      <c r="I94" s="43">
        <v>18</v>
      </c>
      <c r="J94" s="43">
        <v>107</v>
      </c>
      <c r="K94" s="44">
        <v>343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80</v>
      </c>
      <c r="G95" s="43">
        <v>1.8</v>
      </c>
      <c r="H95" s="43">
        <v>0</v>
      </c>
      <c r="I95" s="43">
        <v>13</v>
      </c>
      <c r="J95" s="43">
        <v>65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86</v>
      </c>
      <c r="F97" s="43">
        <v>100</v>
      </c>
      <c r="G97" s="43">
        <v>1.5</v>
      </c>
      <c r="H97" s="43">
        <v>0.1</v>
      </c>
      <c r="I97" s="43">
        <v>21</v>
      </c>
      <c r="J97" s="43">
        <v>91</v>
      </c>
      <c r="K97" s="44"/>
      <c r="L97" s="43">
        <v>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27.319999999999997</v>
      </c>
      <c r="H99" s="19">
        <f t="shared" ref="H99" si="47">SUM(H90:H98)</f>
        <v>20.14</v>
      </c>
      <c r="I99" s="19">
        <f t="shared" ref="I99" si="48">SUM(I90:I98)</f>
        <v>110.82000000000001</v>
      </c>
      <c r="J99" s="19">
        <f t="shared" ref="J99:L99" si="49">SUM(J90:J98)</f>
        <v>739.08</v>
      </c>
      <c r="K99" s="25"/>
      <c r="L99" s="19">
        <f t="shared" si="49"/>
        <v>71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1180</v>
      </c>
      <c r="G100" s="32">
        <f t="shared" ref="G100" si="50">G89+G99</f>
        <v>40.409999999999997</v>
      </c>
      <c r="H100" s="32">
        <f t="shared" ref="H100" si="51">H89+H99</f>
        <v>49.17</v>
      </c>
      <c r="I100" s="32">
        <f t="shared" ref="I100" si="52">I89+I99</f>
        <v>192.05</v>
      </c>
      <c r="J100" s="32">
        <f t="shared" ref="J100:L100" si="53">J89+J99</f>
        <v>1375.08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250</v>
      </c>
      <c r="G101" s="40">
        <v>4.82</v>
      </c>
      <c r="H101" s="40">
        <v>1.02</v>
      </c>
      <c r="I101" s="40">
        <v>16.829999999999998</v>
      </c>
      <c r="J101" s="40">
        <v>132.4</v>
      </c>
      <c r="K101" s="41">
        <v>121</v>
      </c>
      <c r="L101" s="40">
        <v>14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3.73</v>
      </c>
      <c r="H103" s="43">
        <v>6.59</v>
      </c>
      <c r="I103" s="43">
        <v>30.44</v>
      </c>
      <c r="J103" s="43">
        <v>197</v>
      </c>
      <c r="K103" s="44">
        <v>375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0.26</v>
      </c>
      <c r="H104" s="43">
        <v>0.05</v>
      </c>
      <c r="I104" s="43">
        <v>15.22</v>
      </c>
      <c r="J104" s="43">
        <v>59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8.81</v>
      </c>
      <c r="H108" s="19">
        <f t="shared" si="54"/>
        <v>7.6599999999999993</v>
      </c>
      <c r="I108" s="19">
        <f t="shared" si="54"/>
        <v>62.489999999999995</v>
      </c>
      <c r="J108" s="19">
        <f t="shared" si="54"/>
        <v>388.4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1.25</v>
      </c>
      <c r="H109" s="43">
        <v>5.48</v>
      </c>
      <c r="I109" s="43">
        <v>8.6999999999999993</v>
      </c>
      <c r="J109" s="43">
        <v>89.08</v>
      </c>
      <c r="K109" s="44">
        <v>71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 t="s">
        <v>77</v>
      </c>
      <c r="G111" s="43">
        <v>27.53</v>
      </c>
      <c r="H111" s="43">
        <v>7.47</v>
      </c>
      <c r="I111" s="43">
        <v>21.95</v>
      </c>
      <c r="J111" s="43">
        <v>65</v>
      </c>
      <c r="K111" s="44">
        <v>259</v>
      </c>
      <c r="L111" s="43">
        <v>21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0.6</v>
      </c>
      <c r="H113" s="43">
        <v>0</v>
      </c>
      <c r="I113" s="43">
        <v>16.5</v>
      </c>
      <c r="J113" s="43">
        <v>128</v>
      </c>
      <c r="K113" s="44">
        <v>349</v>
      </c>
      <c r="L113" s="43">
        <v>9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80</v>
      </c>
      <c r="G114" s="43">
        <v>1.8</v>
      </c>
      <c r="H114" s="43">
        <v>0</v>
      </c>
      <c r="I114" s="43">
        <v>13</v>
      </c>
      <c r="J114" s="43">
        <v>65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50</v>
      </c>
      <c r="F116" s="43">
        <v>100</v>
      </c>
      <c r="G116" s="43">
        <v>0.9</v>
      </c>
      <c r="H116" s="43">
        <v>0.4</v>
      </c>
      <c r="I116" s="43">
        <v>17</v>
      </c>
      <c r="J116" s="43">
        <v>36</v>
      </c>
      <c r="K116" s="44"/>
      <c r="L116" s="43">
        <v>14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37.57</v>
      </c>
      <c r="H118" s="19">
        <f t="shared" si="56"/>
        <v>18.63</v>
      </c>
      <c r="I118" s="19">
        <f t="shared" si="56"/>
        <v>93.47999999999999</v>
      </c>
      <c r="J118" s="19">
        <f t="shared" si="56"/>
        <v>517.82999999999993</v>
      </c>
      <c r="K118" s="25"/>
      <c r="L118" s="19">
        <f t="shared" ref="L118" si="57">SUM(L109:L117)</f>
        <v>70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1190</v>
      </c>
      <c r="G119" s="32">
        <f t="shared" ref="G119" si="58">G108+G118</f>
        <v>46.38</v>
      </c>
      <c r="H119" s="32">
        <f t="shared" ref="H119" si="59">H108+H118</f>
        <v>26.29</v>
      </c>
      <c r="I119" s="32">
        <f t="shared" ref="I119" si="60">I108+I118</f>
        <v>155.96999999999997</v>
      </c>
      <c r="J119" s="32">
        <f t="shared" ref="J119:L119" si="61">J108+J118</f>
        <v>906.2299999999999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5.55</v>
      </c>
      <c r="H120" s="40">
        <v>10.46</v>
      </c>
      <c r="I120" s="40">
        <v>23.97</v>
      </c>
      <c r="J120" s="40">
        <v>213</v>
      </c>
      <c r="K120" s="41">
        <v>173</v>
      </c>
      <c r="L120" s="40">
        <v>11</v>
      </c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50</v>
      </c>
      <c r="G121" s="43">
        <v>4.67</v>
      </c>
      <c r="H121" s="43">
        <v>6.18</v>
      </c>
      <c r="I121" s="43">
        <v>0</v>
      </c>
      <c r="J121" s="43">
        <v>76</v>
      </c>
      <c r="K121" s="44">
        <v>15</v>
      </c>
      <c r="L121" s="43">
        <v>6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</v>
      </c>
      <c r="H122" s="43">
        <v>0</v>
      </c>
      <c r="I122" s="43">
        <v>16.7</v>
      </c>
      <c r="J122" s="43">
        <v>63</v>
      </c>
      <c r="K122" s="44">
        <v>375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50</v>
      </c>
      <c r="G123" s="43">
        <v>3.73</v>
      </c>
      <c r="H123" s="43">
        <v>6.59</v>
      </c>
      <c r="I123" s="43">
        <v>30.44</v>
      </c>
      <c r="J123" s="43">
        <v>197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14.049999999999999</v>
      </c>
      <c r="H127" s="19">
        <f t="shared" si="62"/>
        <v>23.23</v>
      </c>
      <c r="I127" s="19">
        <f t="shared" si="62"/>
        <v>71.11</v>
      </c>
      <c r="J127" s="19">
        <f t="shared" si="62"/>
        <v>549</v>
      </c>
      <c r="K127" s="25"/>
      <c r="L127" s="19">
        <f t="shared" ref="L127" si="63">SUM(L120:L126)</f>
        <v>23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1</v>
      </c>
      <c r="H128" s="43">
        <v>1.51</v>
      </c>
      <c r="I128" s="43">
        <v>4.49</v>
      </c>
      <c r="J128" s="43">
        <v>46.26</v>
      </c>
      <c r="K128" s="44">
        <v>63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9.27</v>
      </c>
      <c r="H129" s="43">
        <v>8.64</v>
      </c>
      <c r="I129" s="43">
        <v>14.6</v>
      </c>
      <c r="J129" s="43">
        <v>173.96</v>
      </c>
      <c r="K129" s="44">
        <v>102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90</v>
      </c>
      <c r="G130" s="43">
        <v>10.28</v>
      </c>
      <c r="H130" s="43">
        <v>8.27</v>
      </c>
      <c r="I130" s="43">
        <v>2.64</v>
      </c>
      <c r="J130" s="43">
        <v>126</v>
      </c>
      <c r="K130" s="44">
        <v>246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150</v>
      </c>
      <c r="G131" s="43">
        <v>2.97</v>
      </c>
      <c r="H131" s="43">
        <v>2.9</v>
      </c>
      <c r="I131" s="43">
        <v>21.14</v>
      </c>
      <c r="J131" s="43">
        <v>122.4</v>
      </c>
      <c r="K131" s="44">
        <v>302</v>
      </c>
      <c r="L131" s="43">
        <v>9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>
        <v>9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80</v>
      </c>
      <c r="G133" s="43">
        <v>1.8</v>
      </c>
      <c r="H133" s="43">
        <v>0</v>
      </c>
      <c r="I133" s="43">
        <v>13</v>
      </c>
      <c r="J133" s="43">
        <v>65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25.919999999999998</v>
      </c>
      <c r="H137" s="19">
        <f t="shared" si="64"/>
        <v>21.32</v>
      </c>
      <c r="I137" s="19">
        <f t="shared" si="64"/>
        <v>72.37</v>
      </c>
      <c r="J137" s="19">
        <f t="shared" si="64"/>
        <v>661.62</v>
      </c>
      <c r="K137" s="25"/>
      <c r="L137" s="19">
        <f t="shared" ref="L137" si="65"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1330</v>
      </c>
      <c r="G138" s="32">
        <f t="shared" ref="G138" si="66">G127+G137</f>
        <v>39.97</v>
      </c>
      <c r="H138" s="32">
        <f t="shared" ref="H138" si="67">H127+H137</f>
        <v>44.55</v>
      </c>
      <c r="I138" s="32">
        <f t="shared" ref="I138" si="68">I127+I137</f>
        <v>143.48000000000002</v>
      </c>
      <c r="J138" s="32">
        <f t="shared" ref="J138:L138" si="69">J127+J137</f>
        <v>1210.6199999999999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250</v>
      </c>
      <c r="G139" s="40">
        <v>5.58</v>
      </c>
      <c r="H139" s="40">
        <v>11.23</v>
      </c>
      <c r="I139" s="40">
        <v>2.83</v>
      </c>
      <c r="J139" s="40">
        <v>135</v>
      </c>
      <c r="K139" s="41">
        <v>210</v>
      </c>
      <c r="L139" s="40">
        <v>9</v>
      </c>
    </row>
    <row r="140" spans="1:12" ht="15" x14ac:dyDescent="0.25">
      <c r="A140" s="23"/>
      <c r="B140" s="15"/>
      <c r="C140" s="11"/>
      <c r="D140" s="6"/>
      <c r="E140" s="42" t="s">
        <v>97</v>
      </c>
      <c r="F140" s="43">
        <v>10</v>
      </c>
      <c r="G140" s="43">
        <v>0.05</v>
      </c>
      <c r="H140" s="51"/>
      <c r="I140" s="43">
        <v>0.08</v>
      </c>
      <c r="J140" s="43">
        <v>75</v>
      </c>
      <c r="K140" s="44">
        <v>14</v>
      </c>
      <c r="L140" s="43">
        <v>6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3.73</v>
      </c>
      <c r="H141" s="43">
        <v>6.59</v>
      </c>
      <c r="I141" s="43">
        <v>30.44</v>
      </c>
      <c r="J141" s="43">
        <v>197</v>
      </c>
      <c r="K141" s="44">
        <v>375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3.7</v>
      </c>
      <c r="H142" s="43">
        <v>1.45</v>
      </c>
      <c r="I142" s="43">
        <v>25.7</v>
      </c>
      <c r="J142" s="43">
        <v>165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13.059999999999999</v>
      </c>
      <c r="H146" s="19">
        <f t="shared" si="70"/>
        <v>19.27</v>
      </c>
      <c r="I146" s="19">
        <f t="shared" si="70"/>
        <v>59.05</v>
      </c>
      <c r="J146" s="19">
        <f t="shared" si="70"/>
        <v>572</v>
      </c>
      <c r="K146" s="25"/>
      <c r="L146" s="19">
        <f t="shared" ref="L146" si="71">SUM(L139:L145)</f>
        <v>21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1.1000000000000001</v>
      </c>
      <c r="H147" s="43">
        <v>0.2</v>
      </c>
      <c r="I147" s="43">
        <v>3.8</v>
      </c>
      <c r="J147" s="43">
        <v>24</v>
      </c>
      <c r="K147" s="44">
        <v>71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 t="s">
        <v>99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108.10899999999999</v>
      </c>
      <c r="L148" s="43">
        <v>17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 t="s">
        <v>101</v>
      </c>
      <c r="G149" s="43">
        <v>23.38</v>
      </c>
      <c r="H149" s="43">
        <v>21.25</v>
      </c>
      <c r="I149" s="43">
        <v>44.61</v>
      </c>
      <c r="J149" s="43">
        <v>451.25</v>
      </c>
      <c r="K149" s="44">
        <v>287</v>
      </c>
      <c r="L149" s="43">
        <v>29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0.4</v>
      </c>
      <c r="H151" s="43">
        <v>0.2</v>
      </c>
      <c r="I151" s="43">
        <v>19</v>
      </c>
      <c r="J151" s="43">
        <v>118</v>
      </c>
      <c r="K151" s="44">
        <v>388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80</v>
      </c>
      <c r="G152" s="43">
        <v>1.8</v>
      </c>
      <c r="H152" s="43">
        <v>0</v>
      </c>
      <c r="I152" s="43">
        <v>13</v>
      </c>
      <c r="J152" s="43">
        <v>65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78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/>
      <c r="L154" s="43">
        <v>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440</v>
      </c>
      <c r="G156" s="19">
        <f t="shared" ref="G156:J156" si="72">SUM(G147:G155)</f>
        <v>32.569999999999993</v>
      </c>
      <c r="H156" s="19">
        <f t="shared" si="72"/>
        <v>27.33</v>
      </c>
      <c r="I156" s="19">
        <f t="shared" si="72"/>
        <v>106.53999999999999</v>
      </c>
      <c r="J156" s="19">
        <f t="shared" si="72"/>
        <v>840</v>
      </c>
      <c r="K156" s="25"/>
      <c r="L156" s="19">
        <f t="shared" ref="L156" si="73">SUM(L147:L155)</f>
        <v>69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950</v>
      </c>
      <c r="G157" s="32">
        <f t="shared" ref="G157" si="74">G146+G156</f>
        <v>45.629999999999995</v>
      </c>
      <c r="H157" s="32">
        <f t="shared" ref="H157" si="75">H146+H156</f>
        <v>46.599999999999994</v>
      </c>
      <c r="I157" s="32">
        <f t="shared" ref="I157" si="76">I146+I156</f>
        <v>165.58999999999997</v>
      </c>
      <c r="J157" s="32">
        <f t="shared" ref="J157:L157" si="77">J146+J156</f>
        <v>1412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250</v>
      </c>
      <c r="G158" s="40">
        <v>28.88</v>
      </c>
      <c r="H158" s="40">
        <v>22.17</v>
      </c>
      <c r="I158" s="40">
        <v>48.38</v>
      </c>
      <c r="J158" s="40">
        <v>508</v>
      </c>
      <c r="K158" s="41">
        <v>219</v>
      </c>
      <c r="L158" s="40">
        <v>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0.26</v>
      </c>
      <c r="H160" s="43">
        <v>0.05</v>
      </c>
      <c r="I160" s="43">
        <v>15.22</v>
      </c>
      <c r="J160" s="43">
        <v>59</v>
      </c>
      <c r="K160" s="44">
        <v>375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3.7</v>
      </c>
      <c r="H161" s="43">
        <v>1.45</v>
      </c>
      <c r="I161" s="43">
        <v>25.7</v>
      </c>
      <c r="J161" s="43">
        <v>165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32.840000000000003</v>
      </c>
      <c r="H165" s="19">
        <f t="shared" si="78"/>
        <v>23.67</v>
      </c>
      <c r="I165" s="19">
        <f t="shared" si="78"/>
        <v>89.3</v>
      </c>
      <c r="J165" s="19">
        <f t="shared" si="78"/>
        <v>732</v>
      </c>
      <c r="K165" s="25"/>
      <c r="L165" s="19">
        <f t="shared" ref="L165" si="79">SUM(L158:L164)</f>
        <v>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1.25</v>
      </c>
      <c r="H166" s="43">
        <v>5.48</v>
      </c>
      <c r="I166" s="43">
        <v>8.6999999999999993</v>
      </c>
      <c r="J166" s="43">
        <v>89.08</v>
      </c>
      <c r="K166" s="44">
        <v>71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 t="s">
        <v>82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82</v>
      </c>
      <c r="L167" s="43">
        <v>27</v>
      </c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18.8</v>
      </c>
      <c r="H168" s="43">
        <v>14.1</v>
      </c>
      <c r="I168" s="43">
        <v>12.5</v>
      </c>
      <c r="J168" s="43">
        <v>191</v>
      </c>
      <c r="K168" s="44">
        <v>268</v>
      </c>
      <c r="L168" s="43">
        <v>27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5.8</v>
      </c>
      <c r="H169" s="43">
        <v>0.08</v>
      </c>
      <c r="I169" s="43">
        <v>31</v>
      </c>
      <c r="J169" s="43">
        <v>155</v>
      </c>
      <c r="K169" s="44">
        <v>203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0.6</v>
      </c>
      <c r="H170" s="43">
        <v>0</v>
      </c>
      <c r="I170" s="43">
        <v>16.5</v>
      </c>
      <c r="J170" s="43">
        <v>128</v>
      </c>
      <c r="K170" s="44">
        <v>349</v>
      </c>
      <c r="L170" s="43">
        <v>9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80</v>
      </c>
      <c r="G171" s="43">
        <v>1.8</v>
      </c>
      <c r="H171" s="43">
        <v>0</v>
      </c>
      <c r="I171" s="43">
        <v>13</v>
      </c>
      <c r="J171" s="43">
        <v>65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30.060000000000002</v>
      </c>
      <c r="H175" s="19">
        <f t="shared" si="80"/>
        <v>24.57</v>
      </c>
      <c r="I175" s="19">
        <f t="shared" si="80"/>
        <v>206.95</v>
      </c>
      <c r="J175" s="19">
        <f t="shared" si="80"/>
        <v>730.57999999999993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1080</v>
      </c>
      <c r="G176" s="32">
        <f t="shared" ref="G176" si="82">G165+G175</f>
        <v>62.900000000000006</v>
      </c>
      <c r="H176" s="32">
        <f t="shared" ref="H176" si="83">H165+H175</f>
        <v>48.24</v>
      </c>
      <c r="I176" s="32">
        <f t="shared" ref="I176" si="84">I165+I175</f>
        <v>296.25</v>
      </c>
      <c r="J176" s="32">
        <f t="shared" ref="J176:L176" si="85">J165+J175</f>
        <v>1462.58</v>
      </c>
      <c r="K176" s="32"/>
      <c r="L176" s="32">
        <f t="shared" si="85"/>
        <v>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250</v>
      </c>
      <c r="G177" s="40">
        <v>5.86</v>
      </c>
      <c r="H177" s="40">
        <v>12.04</v>
      </c>
      <c r="I177" s="40">
        <v>33.159999999999997</v>
      </c>
      <c r="J177" s="40">
        <v>264</v>
      </c>
      <c r="K177" s="41">
        <v>327</v>
      </c>
      <c r="L177" s="40">
        <v>16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0.1</v>
      </c>
      <c r="H179" s="43">
        <v>0</v>
      </c>
      <c r="I179" s="43">
        <v>16.7</v>
      </c>
      <c r="J179" s="43">
        <v>63</v>
      </c>
      <c r="K179" s="44">
        <v>375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3.7</v>
      </c>
      <c r="H180" s="43">
        <v>1.45</v>
      </c>
      <c r="I180" s="43">
        <v>25.7</v>
      </c>
      <c r="J180" s="43">
        <v>165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9.66</v>
      </c>
      <c r="H184" s="19">
        <f t="shared" si="86"/>
        <v>13.489999999999998</v>
      </c>
      <c r="I184" s="19">
        <f t="shared" si="86"/>
        <v>75.56</v>
      </c>
      <c r="J184" s="19">
        <f t="shared" si="86"/>
        <v>492</v>
      </c>
      <c r="K184" s="25"/>
      <c r="L184" s="19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0.8</v>
      </c>
      <c r="H185" s="43">
        <v>0.1</v>
      </c>
      <c r="I185" s="43">
        <v>2.6</v>
      </c>
      <c r="J185" s="43">
        <v>14</v>
      </c>
      <c r="K185" s="44">
        <v>71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250</v>
      </c>
      <c r="G186" s="43">
        <v>2.21</v>
      </c>
      <c r="H186" s="43">
        <v>5.0599999999999996</v>
      </c>
      <c r="I186" s="43">
        <v>11.92</v>
      </c>
      <c r="J186" s="43">
        <v>120.25</v>
      </c>
      <c r="K186" s="44" t="s">
        <v>109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43">
        <v>90</v>
      </c>
      <c r="G187" s="43">
        <v>11.5</v>
      </c>
      <c r="H187" s="43">
        <v>8.8000000000000007</v>
      </c>
      <c r="I187" s="43">
        <v>12</v>
      </c>
      <c r="J187" s="43">
        <v>102</v>
      </c>
      <c r="K187" s="44">
        <v>234</v>
      </c>
      <c r="L187" s="43">
        <v>18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6.6</v>
      </c>
      <c r="H188" s="43">
        <v>7.2</v>
      </c>
      <c r="I188" s="43">
        <v>41.2</v>
      </c>
      <c r="J188" s="43">
        <v>27.3</v>
      </c>
      <c r="K188" s="44">
        <v>302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0.6</v>
      </c>
      <c r="H189" s="43">
        <v>0</v>
      </c>
      <c r="I189" s="43">
        <v>16.5</v>
      </c>
      <c r="J189" s="43">
        <v>128</v>
      </c>
      <c r="K189" s="44">
        <v>349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80</v>
      </c>
      <c r="G190" s="43">
        <v>1.8</v>
      </c>
      <c r="H190" s="43">
        <v>0</v>
      </c>
      <c r="I190" s="43">
        <v>13</v>
      </c>
      <c r="J190" s="43">
        <v>65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70</v>
      </c>
      <c r="F192" s="43">
        <v>100</v>
      </c>
      <c r="G192" s="43">
        <v>0.6</v>
      </c>
      <c r="H192" s="43">
        <v>0.2</v>
      </c>
      <c r="I192" s="43">
        <v>7.5</v>
      </c>
      <c r="J192" s="43">
        <v>33</v>
      </c>
      <c r="K192" s="44"/>
      <c r="L192" s="43">
        <v>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24.110000000000003</v>
      </c>
      <c r="H194" s="19">
        <f t="shared" si="88"/>
        <v>21.36</v>
      </c>
      <c r="I194" s="19">
        <f t="shared" si="88"/>
        <v>104.72</v>
      </c>
      <c r="J194" s="19">
        <f t="shared" si="88"/>
        <v>489.55</v>
      </c>
      <c r="K194" s="25"/>
      <c r="L194" s="19">
        <f t="shared" ref="L194" si="89"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1430</v>
      </c>
      <c r="G195" s="32">
        <f t="shared" ref="G195" si="90">G184+G194</f>
        <v>33.770000000000003</v>
      </c>
      <c r="H195" s="32">
        <f t="shared" ref="H195" si="91">H184+H194</f>
        <v>34.849999999999994</v>
      </c>
      <c r="I195" s="32">
        <f t="shared" ref="I195" si="92">I184+I194</f>
        <v>180.28</v>
      </c>
      <c r="J195" s="32">
        <f t="shared" ref="J195:L195" si="93">J184+J194</f>
        <v>981.55</v>
      </c>
      <c r="K195" s="32"/>
      <c r="L195" s="32">
        <f t="shared" si="93"/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42.614999999999995</v>
      </c>
      <c r="H196" s="34">
        <f t="shared" si="94"/>
        <v>41.604999999999997</v>
      </c>
      <c r="I196" s="34">
        <f t="shared" si="94"/>
        <v>185.36099999999999</v>
      </c>
      <c r="J196" s="34">
        <f t="shared" si="94"/>
        <v>1204.2499999999998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2025-02-23T12:25:21Z</dcterms:modified>
</cp:coreProperties>
</file>